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办公文件\02 学术型研究生培养\001 专业学位\联合培养\大港油田\"/>
    </mc:Choice>
  </mc:AlternateContent>
  <bookViews>
    <workbookView xWindow="0" yWindow="0" windowWidth="28800" windowHeight="11895"/>
  </bookViews>
  <sheets>
    <sheet name="Sheet1" sheetId="1" r:id="rId1"/>
  </sheets>
  <externalReferences>
    <externalReference r:id="rId2"/>
  </externalReferences>
  <definedNames>
    <definedName name="_xlnm._FilterDatabase" localSheetId="0" hidden="1">Sheet1!$2:$63</definedName>
  </definedNames>
  <calcPr calcId="152511"/>
</workbook>
</file>

<file path=xl/calcChain.xml><?xml version="1.0" encoding="utf-8"?>
<calcChain xmlns="http://schemas.openxmlformats.org/spreadsheetml/2006/main">
  <c r="G63" i="1" l="1"/>
  <c r="J61" i="1"/>
  <c r="J57" i="1"/>
  <c r="J49" i="1"/>
  <c r="J43" i="1"/>
  <c r="J42" i="1"/>
  <c r="J38" i="1"/>
  <c r="J35" i="1"/>
  <c r="J27" i="1"/>
  <c r="J26" i="1"/>
  <c r="J25" i="1"/>
  <c r="J23" i="1"/>
  <c r="J21" i="1"/>
  <c r="J20" i="1"/>
  <c r="J19" i="1"/>
  <c r="J18" i="1"/>
  <c r="J17" i="1"/>
  <c r="J16" i="1"/>
  <c r="J14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<sst xmlns="http://schemas.openxmlformats.org/spreadsheetml/2006/main" count="465" uniqueCount="229">
  <si>
    <t>大港油田公司2025年联培研究生需求统计表</t>
  </si>
  <si>
    <t>序号</t>
  </si>
  <si>
    <t>子序号</t>
  </si>
  <si>
    <t>需求单位名称</t>
  </si>
  <si>
    <t>专业实践
三级单位名称</t>
  </si>
  <si>
    <t>实践岗位</t>
  </si>
  <si>
    <t>需求专业</t>
  </si>
  <si>
    <t>需求
人数</t>
  </si>
  <si>
    <t>对研究生能力素质要求
（包括外语水平、计算机能力、数学能力、专业背景等）</t>
  </si>
  <si>
    <t>企业导师</t>
  </si>
  <si>
    <t>企业导师
专业领域</t>
  </si>
  <si>
    <t>专业
领域</t>
  </si>
  <si>
    <t>勘探开发研究院</t>
  </si>
  <si>
    <t>低渗透油气开发研究所</t>
  </si>
  <si>
    <t>油田地质</t>
  </si>
  <si>
    <t>地质工程、地质学、地质资源与地质工程、油气田开发工程、石油与天然气工程等</t>
  </si>
  <si>
    <t>本科为石油主体专业，硕士研究生研究领域与企业导师研究领域方向一致或相近</t>
  </si>
  <si>
    <t>芦凤明</t>
  </si>
  <si>
    <t>开发</t>
  </si>
  <si>
    <t>致密油勘探开发研究所</t>
  </si>
  <si>
    <t>勘探评价</t>
  </si>
  <si>
    <t>地质工程、地质学、地质资源与地质工程等</t>
  </si>
  <si>
    <t>吴雪松</t>
  </si>
  <si>
    <t>勘探</t>
  </si>
  <si>
    <t>页岩油勘探开发研究所</t>
  </si>
  <si>
    <t>页岩油勘探开发</t>
  </si>
  <si>
    <t>官全胜</t>
  </si>
  <si>
    <t>未动用勘探开发研究所</t>
  </si>
  <si>
    <t>构造解释</t>
  </si>
  <si>
    <t>卢异</t>
  </si>
  <si>
    <t>测井评价</t>
  </si>
  <si>
    <t>地质工程、地质学、地质资源与地质工程、地球物理测井等</t>
  </si>
  <si>
    <t>本科为测井专业，熟悉测井解释软件，且硕士研究生研究领域为测井方向</t>
  </si>
  <si>
    <t>林学春</t>
  </si>
  <si>
    <t>地球物理技术研究所</t>
  </si>
  <si>
    <t>丁娱娇</t>
  </si>
  <si>
    <t>盆地与风险勘探研究所</t>
  </si>
  <si>
    <t>沉积储层</t>
  </si>
  <si>
    <t>韩文中</t>
  </si>
  <si>
    <t>李宏军</t>
  </si>
  <si>
    <t>油藏工程</t>
  </si>
  <si>
    <t>刘东成</t>
  </si>
  <si>
    <t>中高渗油气开发研究所</t>
  </si>
  <si>
    <t>精细油藏描述</t>
  </si>
  <si>
    <t>窦松江</t>
  </si>
  <si>
    <t>天然气勘探开发与储气库（新能源）研究所</t>
  </si>
  <si>
    <t>天然气藏评价</t>
  </si>
  <si>
    <t>成亚斌</t>
  </si>
  <si>
    <t>油气藏工程</t>
  </si>
  <si>
    <t>采油工艺研究院</t>
  </si>
  <si>
    <t>采油工艺所</t>
  </si>
  <si>
    <t>人工举升</t>
  </si>
  <si>
    <t>油气田开发工程、石油与天然气工程等</t>
  </si>
  <si>
    <t>李少甫</t>
  </si>
  <si>
    <t>工程</t>
  </si>
  <si>
    <t>提高采收率所</t>
  </si>
  <si>
    <t>注气驱</t>
  </si>
  <si>
    <t>油气田开发工程、石油与天然气工程、应用化学等</t>
  </si>
  <si>
    <t>王晓燕</t>
  </si>
  <si>
    <t>提高采收率</t>
  </si>
  <si>
    <t>钻井工艺所</t>
  </si>
  <si>
    <t>钻井工艺</t>
  </si>
  <si>
    <t>油气田开发工程、石油与天然气工程、油气井工程等</t>
  </si>
  <si>
    <t>唐世忠</t>
  </si>
  <si>
    <t>数智工艺所</t>
  </si>
  <si>
    <t>数智地面</t>
  </si>
  <si>
    <t>石油与天然气工程、油气田开发工程、油气储运工程等</t>
  </si>
  <si>
    <r>
      <rPr>
        <sz val="11"/>
        <rFont val="宋体"/>
        <family val="3"/>
        <charset val="134"/>
      </rPr>
      <t>本科为石油主体专业，硕士研究生研究领域与企业导师研究领域方向一致或相近（油气智能及 CO</t>
    </r>
    <r>
      <rPr>
        <sz val="11"/>
        <rFont val="Times New Roman"/>
        <family val="1"/>
      </rPr>
      <t>₂</t>
    </r>
    <r>
      <rPr>
        <sz val="11"/>
        <rFont val="宋体"/>
        <family val="3"/>
        <charset val="134"/>
      </rPr>
      <t>地质利用与封存或油气钻采）</t>
    </r>
  </si>
  <si>
    <t>任桂山</t>
  </si>
  <si>
    <t>油田化学所</t>
  </si>
  <si>
    <t>调剖调驱</t>
  </si>
  <si>
    <t>油田开发、化学专业背景，硕士研究生研究领域与企业导师研究领域方向一致或相近</t>
  </si>
  <si>
    <t>熊英</t>
  </si>
  <si>
    <t>化学驱</t>
  </si>
  <si>
    <t>熟悉化学实验室操作、外语六级、有石油与天然气工程或化学工程专业背景</t>
  </si>
  <si>
    <t>葛红江</t>
  </si>
  <si>
    <t>地面工艺所</t>
  </si>
  <si>
    <t>地面工艺</t>
  </si>
  <si>
    <t>项勇</t>
  </si>
  <si>
    <t>套损套变</t>
  </si>
  <si>
    <t>李娟</t>
  </si>
  <si>
    <t>石油工程研究院</t>
  </si>
  <si>
    <t>压裂酸化技术服务中心</t>
  </si>
  <si>
    <t>油气钻采</t>
  </si>
  <si>
    <t>石油与天然气工程、油气井工程、应用化学等</t>
  </si>
  <si>
    <t>熟悉石油工程专业</t>
  </si>
  <si>
    <t>田福春</t>
  </si>
  <si>
    <t>压裂酸化</t>
  </si>
  <si>
    <t>油层保护技术服务中心</t>
  </si>
  <si>
    <t>有油藏相关知识背景，能地质工程一体化进行修井油保或者钻井油保相关方向研究</t>
  </si>
  <si>
    <t>王小芳</t>
  </si>
  <si>
    <t>钻井化学技术服务中心</t>
  </si>
  <si>
    <t>油田化学</t>
  </si>
  <si>
    <t>本科熟悉石油工程专业或化学工程，硕士研究生研究领域与企业导师研究领域方向一致或相近</t>
  </si>
  <si>
    <t>卓绿燕</t>
  </si>
  <si>
    <t>钻井化学</t>
  </si>
  <si>
    <t>海洋石油工程技术中心</t>
  </si>
  <si>
    <t>完整性管理</t>
  </si>
  <si>
    <t>安全工程、安全科学与工程等</t>
  </si>
  <si>
    <t>具备油气开发专业理论功底和试油气专业技术能力，能适应油田现场工作要求</t>
  </si>
  <si>
    <t>翁博</t>
  </si>
  <si>
    <t>第一采油厂</t>
  </si>
  <si>
    <t>地质研究所</t>
  </si>
  <si>
    <t>产能建设、天然气开发</t>
  </si>
  <si>
    <t>李树庆</t>
  </si>
  <si>
    <t>油藏开发、油田注水</t>
  </si>
  <si>
    <t>孙琦</t>
  </si>
  <si>
    <t>油藏开发</t>
  </si>
  <si>
    <t>地质工程、地质学、地质资源与地质工程、地球物理学、地球物理测井、油气田开发工程、石油与天然气工程等</t>
  </si>
  <si>
    <t>杨凯</t>
  </si>
  <si>
    <t>地质开发</t>
  </si>
  <si>
    <t>滚动评价</t>
  </si>
  <si>
    <t>地质工程、地质学、地质资源与地质工程、地球物理学、地球物理测井等</t>
  </si>
  <si>
    <t>张广斌</t>
  </si>
  <si>
    <t>油藏地质</t>
  </si>
  <si>
    <t>工艺研究所</t>
  </si>
  <si>
    <t>采油工艺</t>
  </si>
  <si>
    <t>石油与天然气工程、油气田开发工程、油气井工程等</t>
  </si>
  <si>
    <t>王志军</t>
  </si>
  <si>
    <t>采油、注水、地面工艺</t>
  </si>
  <si>
    <t>集输地面</t>
  </si>
  <si>
    <t>邓凡贞</t>
  </si>
  <si>
    <t>产能建设部</t>
  </si>
  <si>
    <t>本科为石油主体专业，硕士研究生研究领域为固井工艺领域</t>
  </si>
  <si>
    <t>张云</t>
  </si>
  <si>
    <t>钻井、试油工艺</t>
  </si>
  <si>
    <t>试油工艺</t>
  </si>
  <si>
    <t>石油与天然气工程、油气井工程等</t>
  </si>
  <si>
    <t>本科为石油主体专业，硕士研究生研究领域为油气层保护领域</t>
  </si>
  <si>
    <t>张国生</t>
  </si>
  <si>
    <t>钻完井工程</t>
  </si>
  <si>
    <t>修井管理站</t>
  </si>
  <si>
    <t>井下作业工艺设计</t>
  </si>
  <si>
    <t>陈华</t>
  </si>
  <si>
    <t>电泵井管理工程</t>
  </si>
  <si>
    <t>第二采油厂</t>
  </si>
  <si>
    <t>本科为石油主体专业，硕士研究生研究领域与企业导师研究领域方向一致或相近，能开展储层预测、构造解释、测井评价等工作</t>
  </si>
  <si>
    <t>马水平</t>
  </si>
  <si>
    <t>油藏描述</t>
  </si>
  <si>
    <t>本科为石油主体专业，硕士研究生研究领域与企业导师研究领域方向一致或相近，能开展测井评价、地质建模、综合地质研究等工作</t>
  </si>
  <si>
    <t>许微</t>
  </si>
  <si>
    <t>油藏描述与二次开发</t>
  </si>
  <si>
    <t>本科为石油主体专业，硕士研究生研究领域与企业导师研究领域方向一致或相近，能开展数值模拟、试井评价、油藏工程等工作</t>
  </si>
  <si>
    <t>李晶晶</t>
  </si>
  <si>
    <t>油藏描述和开发</t>
  </si>
  <si>
    <t>佃生权</t>
  </si>
  <si>
    <t>修井工艺</t>
  </si>
  <si>
    <t>安丰论</t>
  </si>
  <si>
    <t>井控</t>
  </si>
  <si>
    <t>第三采油厂</t>
  </si>
  <si>
    <t>油藏动态</t>
  </si>
  <si>
    <t>张容基</t>
  </si>
  <si>
    <t>郭树文</t>
  </si>
  <si>
    <t>地质设计</t>
  </si>
  <si>
    <t>朱国亮</t>
  </si>
  <si>
    <t>刘碧峰</t>
  </si>
  <si>
    <t>第四采油厂</t>
  </si>
  <si>
    <t>自动化</t>
  </si>
  <si>
    <t>机械工程、控制科学与工程、控制工程等</t>
  </si>
  <si>
    <t>本科为机械与自动化专业，硕士研究生研究领域与企业导师研究领域方向一致或相近，具备西门子、ABB等PLC的编程组态能力</t>
  </si>
  <si>
    <t>张绍帅</t>
  </si>
  <si>
    <t>地面工程、自动化、完整性管理</t>
  </si>
  <si>
    <t>张栋</t>
  </si>
  <si>
    <t>井下作业与井控</t>
  </si>
  <si>
    <t>构造研究</t>
  </si>
  <si>
    <t>刘永河</t>
  </si>
  <si>
    <t>开发地质</t>
  </si>
  <si>
    <t>张祝新</t>
  </si>
  <si>
    <t>第五采油厂</t>
  </si>
  <si>
    <t>协同研究中心</t>
  </si>
  <si>
    <t>苏岳丽</t>
  </si>
  <si>
    <t>井筒与地面工艺</t>
  </si>
  <si>
    <t>油气集输</t>
  </si>
  <si>
    <t>石油与天然气工程、油气储运工程等</t>
  </si>
  <si>
    <t>李贵生</t>
  </si>
  <si>
    <t>石油与天然气工程、油气田开发工程等</t>
  </si>
  <si>
    <t>方保才</t>
  </si>
  <si>
    <t>注水、注聚、三次采油</t>
  </si>
  <si>
    <t>油藏地质研究与评价</t>
  </si>
  <si>
    <t>乔东生</t>
  </si>
  <si>
    <t>油藏描述、滚动勘探</t>
  </si>
  <si>
    <t>油藏工程分析与研究</t>
  </si>
  <si>
    <t>张春</t>
  </si>
  <si>
    <t>第六采油厂</t>
  </si>
  <si>
    <t>地质研究中心</t>
  </si>
  <si>
    <t>马含英</t>
  </si>
  <si>
    <t>工艺研究中心</t>
  </si>
  <si>
    <t>采修工艺</t>
  </si>
  <si>
    <t>叶龙云</t>
  </si>
  <si>
    <t>三次采油</t>
  </si>
  <si>
    <t>天津储气库分公司</t>
  </si>
  <si>
    <t>气井研究所</t>
  </si>
  <si>
    <t>钻井工程</t>
  </si>
  <si>
    <t>油气井工程、石油与天然气工程等</t>
  </si>
  <si>
    <t>关勇</t>
  </si>
  <si>
    <t>钻井与井控</t>
  </si>
  <si>
    <t>基层作业区</t>
  </si>
  <si>
    <t>运维工程</t>
  </si>
  <si>
    <t>机械工程、控制科学与工程、控制工程、电气工程、信息与通信工程等</t>
  </si>
  <si>
    <t>本科为石油主体、机械自动化类专业，硕士研究生研究领域与企业导师研究领域方向一致或相近</t>
  </si>
  <si>
    <t>王海瑞</t>
  </si>
  <si>
    <t>储气库压缩机自控</t>
  </si>
  <si>
    <t>气藏地质研究所</t>
  </si>
  <si>
    <t>综合地质</t>
  </si>
  <si>
    <t>叶萍</t>
  </si>
  <si>
    <t>天然气公司</t>
  </si>
  <si>
    <t>天然气净化</t>
  </si>
  <si>
    <t>王玮</t>
  </si>
  <si>
    <t>天然气处理</t>
  </si>
  <si>
    <t>天然气集输</t>
  </si>
  <si>
    <t>汪瑜</t>
  </si>
  <si>
    <t>测试公司</t>
  </si>
  <si>
    <t>测试仪器研发维护</t>
  </si>
  <si>
    <t>石油与天然气工程、油气田开发工程、精密测量与测控仪器、仪器仪表工程、仪器科学与技术等</t>
  </si>
  <si>
    <t>本科为电子科学与技术、电子信息工程、机械电子自动化等专业为主，硕士研究生研究领域与企业导师研究领域方向一致或相近</t>
  </si>
  <si>
    <t>尤立忠</t>
  </si>
  <si>
    <t>测试工艺及仪器</t>
  </si>
  <si>
    <t>解释研究所</t>
  </si>
  <si>
    <t>测试资料解释</t>
  </si>
  <si>
    <t>石油与天然气工程、油气田开发工程、地质工程、地质学、地质资源与地质工程、地球物理学、地球物理测井等</t>
  </si>
  <si>
    <t>修春红</t>
  </si>
  <si>
    <t>监督检测中心/工程技术监督中心</t>
  </si>
  <si>
    <t>质量监督检测站</t>
  </si>
  <si>
    <t>油化剂检验</t>
  </si>
  <si>
    <t>应用化学等</t>
  </si>
  <si>
    <t>本科为油田化学或相关专业，硕士研究生研究领域为油田化学品分析测试、产品研发、性能评价等方向。</t>
  </si>
  <si>
    <t>朱国强</t>
  </si>
  <si>
    <t>入井材料检测
化学用品标准化管理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</si>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</sst>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5165;&#24320;&#21457;&#20013;&#24515;/2025&#24180;/01%20-%20&#20225;&#19994;&#39640;&#32423;&#19987;&#23478;&#21644;&#19968;&#32423;&#24037;&#31243;&#24072;&#21517;&#20876;&#21450;&#20998;&#24067;&#21450;&#21508;&#21333;&#20301;&#20108;&#19977;&#32423;&#24037;&#31243;&#24072;&#20998;&#24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聘任名单 (2)"/>
      <sheetName val="聘任名单"/>
      <sheetName val="专家分布"/>
      <sheetName val="专业分布"/>
      <sheetName val="1"/>
      <sheetName val="勘探开发研究院"/>
      <sheetName val="石油工程研究院"/>
      <sheetName val="采油工艺研究院"/>
      <sheetName val="第四采油厂"/>
      <sheetName val="第五采油厂"/>
      <sheetName val="第一采油厂"/>
      <sheetName val="第三采油厂"/>
      <sheetName val="第六采油厂"/>
      <sheetName val="绿电公司"/>
      <sheetName val="数智技术公司"/>
      <sheetName val="第二采油厂"/>
      <sheetName val="勘探事业部、地球物理部"/>
      <sheetName val="测试公司"/>
      <sheetName val="监督检测中心"/>
      <sheetName val="井下作业公司"/>
      <sheetName val="天然气公司"/>
      <sheetName val="原油运销公司"/>
      <sheetName val="赵东采油管理区"/>
      <sheetName val="开发事业部"/>
      <sheetName val="天津储气库分公司"/>
      <sheetName val="天津储气库分公司（上市部分）"/>
    </sheetNames>
    <sheetDataSet>
      <sheetData sheetId="0" refreshError="1">
        <row r="3">
          <cell r="D3" t="str">
            <v>姓名</v>
          </cell>
          <cell r="E3" t="str">
            <v>岗位</v>
          </cell>
          <cell r="F3" t="str">
            <v>方向</v>
          </cell>
        </row>
        <row r="4">
          <cell r="D4" t="str">
            <v>周育文</v>
          </cell>
          <cell r="E4" t="str">
            <v>油气储量研究企业高级专家</v>
          </cell>
          <cell r="F4" t="str">
            <v>油气藏评价及储量研究</v>
          </cell>
        </row>
        <row r="5">
          <cell r="D5" t="str">
            <v>刘文钰</v>
          </cell>
          <cell r="E5" t="str">
            <v>开发地质企业高级专家</v>
          </cell>
          <cell r="F5" t="str">
            <v>油气藏地质</v>
          </cell>
        </row>
        <row r="6">
          <cell r="D6" t="str">
            <v>郝印源</v>
          </cell>
          <cell r="E6" t="str">
            <v>工程规划设计与建设企业高级专家</v>
          </cell>
          <cell r="F6" t="str">
            <v>土建安装</v>
          </cell>
        </row>
        <row r="7">
          <cell r="D7" t="str">
            <v>王清东</v>
          </cell>
          <cell r="E7" t="str">
            <v>地面工艺系统运行企业高级专家</v>
          </cell>
          <cell r="F7" t="str">
            <v>工艺运行系统管理</v>
          </cell>
        </row>
        <row r="8">
          <cell r="D8" t="str">
            <v>张军</v>
          </cell>
          <cell r="E8" t="str">
            <v>钻井工程与井控企业高级专家</v>
          </cell>
          <cell r="F8" t="str">
            <v>钻井工艺</v>
          </cell>
        </row>
        <row r="9">
          <cell r="D9" t="str">
            <v>芦凤明</v>
          </cell>
          <cell r="E9" t="str">
            <v>开发地质企业高级专家</v>
          </cell>
          <cell r="F9" t="str">
            <v>油气藏描述</v>
          </cell>
        </row>
        <row r="10">
          <cell r="D10" t="str">
            <v>窦松江</v>
          </cell>
          <cell r="E10" t="str">
            <v>开发地质企业高级专家</v>
          </cell>
          <cell r="F10" t="str">
            <v>油气藏描述和油气藏地质建模</v>
          </cell>
        </row>
        <row r="11">
          <cell r="D11" t="str">
            <v>罗波</v>
          </cell>
          <cell r="E11" t="str">
            <v>规划方案设计企业高级专家</v>
          </cell>
          <cell r="F11" t="str">
            <v>油气田开发规划</v>
          </cell>
        </row>
        <row r="12">
          <cell r="D12" t="str">
            <v>刘国全</v>
          </cell>
          <cell r="E12" t="str">
            <v>勘探规划部署企业高级专家</v>
          </cell>
          <cell r="F12" t="str">
            <v>勘探规划研究</v>
          </cell>
        </row>
        <row r="13">
          <cell r="D13" t="str">
            <v>肖敦清</v>
          </cell>
          <cell r="E13" t="str">
            <v>勘探目标评价企业高级专家</v>
          </cell>
          <cell r="F13" t="str">
            <v>勘探目标评价</v>
          </cell>
        </row>
        <row r="14">
          <cell r="D14" t="str">
            <v>马建英</v>
          </cell>
          <cell r="E14" t="str">
            <v>勘探目标评价企业高级专家</v>
          </cell>
          <cell r="F14" t="str">
            <v>勘探目标评价</v>
          </cell>
        </row>
        <row r="15">
          <cell r="D15" t="str">
            <v>苏俊青</v>
          </cell>
          <cell r="E15" t="str">
            <v>勘探目标评价企业高级专家</v>
          </cell>
          <cell r="F15" t="str">
            <v>勘探目标评价</v>
          </cell>
        </row>
        <row r="16">
          <cell r="D16" t="str">
            <v>吴雪松</v>
          </cell>
          <cell r="E16" t="str">
            <v>勘探目标评价企业高级专家</v>
          </cell>
          <cell r="F16" t="str">
            <v>勘探目标评价</v>
          </cell>
        </row>
        <row r="17">
          <cell r="D17" t="str">
            <v>付立新</v>
          </cell>
          <cell r="E17" t="str">
            <v>石油构造企业高级专家</v>
          </cell>
          <cell r="F17" t="str">
            <v>石油构造</v>
          </cell>
        </row>
        <row r="18">
          <cell r="D18" t="str">
            <v>卢异</v>
          </cell>
          <cell r="E18" t="str">
            <v>石油构造企业高级专家</v>
          </cell>
          <cell r="F18" t="str">
            <v>石油构造</v>
          </cell>
        </row>
        <row r="19">
          <cell r="D19" t="str">
            <v>郭淑文</v>
          </cell>
          <cell r="E19" t="str">
            <v>物探技术企业高级专家</v>
          </cell>
          <cell r="F19" t="str">
            <v>地震储层预测</v>
          </cell>
        </row>
        <row r="20">
          <cell r="D20" t="str">
            <v>官全胜</v>
          </cell>
          <cell r="E20" t="str">
            <v>页岩油气勘探开发企业高级专家</v>
          </cell>
          <cell r="F20" t="str">
            <v>页岩油气评价</v>
          </cell>
        </row>
        <row r="21">
          <cell r="D21" t="str">
            <v>张津</v>
          </cell>
          <cell r="E21" t="str">
            <v>油气藏工程企业高级专家</v>
          </cell>
          <cell r="F21" t="str">
            <v>油气藏数值模拟</v>
          </cell>
        </row>
        <row r="22">
          <cell r="D22" t="str">
            <v>葛红江</v>
          </cell>
          <cell r="E22" t="str">
            <v>提高采收率企业高级专家</v>
          </cell>
          <cell r="F22" t="str">
            <v>油田化学</v>
          </cell>
        </row>
        <row r="23">
          <cell r="D23" t="str">
            <v>项勇</v>
          </cell>
          <cell r="E23" t="str">
            <v>地面工艺系统运行企业高级专家</v>
          </cell>
          <cell r="F23" t="str">
            <v>油气技术及处理</v>
          </cell>
        </row>
        <row r="24">
          <cell r="D24" t="str">
            <v>任桂山</v>
          </cell>
          <cell r="E24" t="str">
            <v>工程规划设计与建设企业高级专家</v>
          </cell>
          <cell r="F24" t="str">
            <v>自动化系统设计</v>
          </cell>
        </row>
        <row r="25">
          <cell r="D25" t="str">
            <v>唐庆</v>
          </cell>
          <cell r="E25" t="str">
            <v>采油气工程企业高级专家</v>
          </cell>
          <cell r="F25" t="str">
            <v>人工举升、套损套变防治</v>
          </cell>
        </row>
        <row r="26">
          <cell r="D26" t="str">
            <v>唐世忠</v>
          </cell>
          <cell r="E26" t="str">
            <v>钻井工程与井控企业高级专家</v>
          </cell>
          <cell r="F26" t="str">
            <v>钻井工艺、完井工艺</v>
          </cell>
        </row>
        <row r="27">
          <cell r="D27" t="str">
            <v>李怀文</v>
          </cell>
          <cell r="E27" t="str">
            <v>油气井增产企业高级专家</v>
          </cell>
          <cell r="F27" t="str">
            <v>油气井防砂技术</v>
          </cell>
        </row>
        <row r="28">
          <cell r="D28" t="str">
            <v>李志广</v>
          </cell>
          <cell r="E28" t="str">
            <v>井下作业与井控企业高级专家</v>
          </cell>
          <cell r="F28" t="str">
            <v>井下工具</v>
          </cell>
        </row>
        <row r="29">
          <cell r="D29" t="str">
            <v>齐月魁</v>
          </cell>
          <cell r="E29" t="str">
            <v>完井工程企业高级专家</v>
          </cell>
          <cell r="F29" t="str">
            <v>完井工艺</v>
          </cell>
        </row>
        <row r="30">
          <cell r="D30" t="str">
            <v>王小芳</v>
          </cell>
          <cell r="E30" t="str">
            <v>采油气工程企业高级专家</v>
          </cell>
          <cell r="F30" t="str">
            <v>油气层保护</v>
          </cell>
        </row>
        <row r="31">
          <cell r="D31" t="str">
            <v>李树庆</v>
          </cell>
          <cell r="E31" t="str">
            <v>开发地质企业高级专家</v>
          </cell>
          <cell r="F31" t="str">
            <v>油气藏地质</v>
          </cell>
        </row>
        <row r="32">
          <cell r="D32" t="str">
            <v>马水平</v>
          </cell>
          <cell r="E32" t="str">
            <v>开发地质企业高级专家</v>
          </cell>
          <cell r="F32" t="str">
            <v>油气藏描述</v>
          </cell>
        </row>
        <row r="33">
          <cell r="D33" t="str">
            <v>王庆魁</v>
          </cell>
          <cell r="E33" t="str">
            <v>开发地质企业高级专家</v>
          </cell>
          <cell r="F33" t="str">
            <v>油气藏描述</v>
          </cell>
        </row>
        <row r="34">
          <cell r="D34" t="str">
            <v>季岭</v>
          </cell>
          <cell r="E34" t="str">
            <v>开发地质企业高级专家</v>
          </cell>
          <cell r="F34" t="str">
            <v>油气藏地质建模</v>
          </cell>
        </row>
        <row r="35">
          <cell r="D35" t="str">
            <v>张勇</v>
          </cell>
          <cell r="E35" t="str">
            <v>井下作业与井控企业高级专家</v>
          </cell>
          <cell r="F35" t="str">
            <v>采注技术</v>
          </cell>
        </row>
        <row r="36">
          <cell r="D36" t="str">
            <v>贾国龙</v>
          </cell>
          <cell r="E36" t="str">
            <v>油气藏工程企业高级专家</v>
          </cell>
          <cell r="F36" t="str">
            <v>油气藏开发动态分析</v>
          </cell>
        </row>
        <row r="37">
          <cell r="D37" t="str">
            <v>赵立安</v>
          </cell>
          <cell r="E37" t="str">
            <v>试油与测试工程企业高级专家</v>
          </cell>
          <cell r="F37" t="str">
            <v>油气井测试</v>
          </cell>
        </row>
        <row r="38">
          <cell r="D38" t="str">
            <v>杨希军</v>
          </cell>
          <cell r="E38" t="str">
            <v>井下作业与井控企业高级专家</v>
          </cell>
          <cell r="F38" t="str">
            <v>油气井大小修</v>
          </cell>
        </row>
        <row r="39">
          <cell r="D39" t="str">
            <v>夏艳铎</v>
          </cell>
          <cell r="E39" t="str">
            <v>电力工程企业高级专家</v>
          </cell>
          <cell r="F39" t="str">
            <v>电力工程技术</v>
          </cell>
        </row>
        <row r="40">
          <cell r="D40" t="str">
            <v>陈哲</v>
          </cell>
          <cell r="E40" t="str">
            <v>数智与信息化技术企业高级专家</v>
          </cell>
          <cell r="F40" t="str">
            <v>数智勘探技术和数智油藏技术</v>
          </cell>
        </row>
        <row r="41">
          <cell r="D41" t="str">
            <v>倪金忠</v>
          </cell>
          <cell r="E41" t="str">
            <v>勘探规划部署一级工程师</v>
          </cell>
          <cell r="F41" t="str">
            <v>勘探方案编制</v>
          </cell>
        </row>
        <row r="42">
          <cell r="D42" t="str">
            <v>朱伟峰</v>
          </cell>
          <cell r="E42" t="str">
            <v>物探技术一级工程师</v>
          </cell>
          <cell r="F42" t="str">
            <v>油气层测井评价</v>
          </cell>
        </row>
        <row r="43">
          <cell r="D43" t="str">
            <v>刘洋</v>
          </cell>
          <cell r="E43" t="str">
            <v>试油与测试工程一级工程师</v>
          </cell>
          <cell r="F43" t="str">
            <v>陆上试油工程</v>
          </cell>
        </row>
        <row r="44">
          <cell r="D44" t="str">
            <v>白雪峰</v>
          </cell>
          <cell r="E44" t="str">
            <v>数智与信息化技术一级工程师</v>
          </cell>
          <cell r="F44" t="str">
            <v>数智油藏技术</v>
          </cell>
        </row>
        <row r="45">
          <cell r="D45" t="str">
            <v>吴辉</v>
          </cell>
          <cell r="E45" t="str">
            <v>提高采收率一级工程师</v>
          </cell>
          <cell r="F45" t="str">
            <v>注水开发</v>
          </cell>
        </row>
        <row r="46">
          <cell r="D46" t="str">
            <v>段文广</v>
          </cell>
          <cell r="E46" t="str">
            <v>地热工程一级工程师</v>
          </cell>
          <cell r="F46" t="str">
            <v>地热工艺</v>
          </cell>
        </row>
        <row r="47">
          <cell r="D47" t="str">
            <v>林学春</v>
          </cell>
          <cell r="E47" t="str">
            <v>物探技术一级工程师</v>
          </cell>
          <cell r="F47" t="str">
            <v>油气层测井评价</v>
          </cell>
        </row>
        <row r="48">
          <cell r="D48" t="str">
            <v>丁娱娇</v>
          </cell>
          <cell r="E48" t="str">
            <v>物探技术一级工程师</v>
          </cell>
          <cell r="F48" t="str">
            <v>油气层测井评价</v>
          </cell>
        </row>
        <row r="49">
          <cell r="D49" t="str">
            <v>韩文中</v>
          </cell>
          <cell r="E49" t="str">
            <v>沉积储层一级工程师</v>
          </cell>
          <cell r="F49" t="str">
            <v>沉积储层</v>
          </cell>
        </row>
        <row r="50">
          <cell r="D50" t="str">
            <v>王东林</v>
          </cell>
          <cell r="E50" t="str">
            <v>开发地质一级工程师</v>
          </cell>
          <cell r="F50" t="str">
            <v>油气藏地质</v>
          </cell>
        </row>
        <row r="51">
          <cell r="D51" t="str">
            <v>刘东成</v>
          </cell>
          <cell r="E51" t="str">
            <v>开发地质一级工程师</v>
          </cell>
          <cell r="F51" t="str">
            <v>油气藏地质</v>
          </cell>
        </row>
        <row r="52">
          <cell r="D52" t="str">
            <v>朱红云</v>
          </cell>
          <cell r="E52" t="str">
            <v>开发地质一级工程师</v>
          </cell>
          <cell r="F52" t="str">
            <v>油气藏地质</v>
          </cell>
        </row>
        <row r="53">
          <cell r="D53" t="str">
            <v>邹磊落</v>
          </cell>
          <cell r="E53" t="str">
            <v>勘探规划部署一级工程师</v>
          </cell>
          <cell r="F53" t="str">
            <v>勘探规划研究</v>
          </cell>
        </row>
        <row r="54">
          <cell r="D54" t="str">
            <v>钱茂路</v>
          </cell>
          <cell r="E54" t="str">
            <v>勘探目标评价一级工程师</v>
          </cell>
          <cell r="F54" t="str">
            <v>勘探目标评价（海外市场）</v>
          </cell>
        </row>
        <row r="55">
          <cell r="D55" t="str">
            <v>李宏军</v>
          </cell>
          <cell r="E55" t="str">
            <v>勘探目标评价一级工程师</v>
          </cell>
          <cell r="F55" t="str">
            <v>勘探目标评价（风险勘探）</v>
          </cell>
        </row>
        <row r="56">
          <cell r="D56" t="str">
            <v>周可佳</v>
          </cell>
          <cell r="E56" t="str">
            <v>勘探目标评价一级工程师</v>
          </cell>
          <cell r="F56" t="str">
            <v>勘探目标评价</v>
          </cell>
        </row>
        <row r="57">
          <cell r="D57" t="str">
            <v>时战楠</v>
          </cell>
          <cell r="E57" t="str">
            <v>页岩油气勘探开发一级工程师</v>
          </cell>
          <cell r="F57" t="str">
            <v>页岩油气地质</v>
          </cell>
        </row>
        <row r="58">
          <cell r="D58" t="str">
            <v>石倩茹</v>
          </cell>
          <cell r="E58" t="str">
            <v>石油构造一级工程师</v>
          </cell>
          <cell r="F58" t="str">
            <v>石油构造</v>
          </cell>
        </row>
        <row r="59">
          <cell r="D59" t="str">
            <v>成亚斌</v>
          </cell>
          <cell r="E59" t="str">
            <v>油气藏工程一级工程师</v>
          </cell>
          <cell r="F59" t="str">
            <v>气藏工程</v>
          </cell>
        </row>
        <row r="60">
          <cell r="D60" t="str">
            <v>李涛</v>
          </cell>
          <cell r="E60" t="str">
            <v>油气藏工程一级工程师</v>
          </cell>
          <cell r="F60" t="str">
            <v>油藏数值模拟</v>
          </cell>
        </row>
        <row r="61">
          <cell r="D61" t="str">
            <v>滑双君</v>
          </cell>
          <cell r="E61" t="str">
            <v>油气资源评价一级工程师</v>
          </cell>
          <cell r="F61" t="str">
            <v>油气资源评价</v>
          </cell>
        </row>
        <row r="62">
          <cell r="D62" t="str">
            <v>熊英</v>
          </cell>
          <cell r="E62" t="str">
            <v>采油气工程一级工程师</v>
          </cell>
          <cell r="F62" t="str">
            <v>调剖调驱</v>
          </cell>
        </row>
        <row r="63">
          <cell r="D63" t="str">
            <v>赵昕铭</v>
          </cell>
          <cell r="E63" t="str">
            <v>地面工艺系统运行一级工程师</v>
          </cell>
          <cell r="F63" t="str">
            <v>水系统技术及处理</v>
          </cell>
        </row>
        <row r="64">
          <cell r="D64" t="str">
            <v>杨卫华</v>
          </cell>
          <cell r="E64" t="str">
            <v>提高采收率一级工程师</v>
          </cell>
          <cell r="F64" t="str">
            <v>油田化学</v>
          </cell>
        </row>
        <row r="65">
          <cell r="D65" t="str">
            <v>李少甫</v>
          </cell>
          <cell r="E65" t="str">
            <v>井下作业与井控一级工程师</v>
          </cell>
          <cell r="F65" t="str">
            <v>采注技术</v>
          </cell>
        </row>
        <row r="66">
          <cell r="D66" t="str">
            <v>李娟</v>
          </cell>
          <cell r="E66" t="str">
            <v>钻井工程与井控一级工程师</v>
          </cell>
          <cell r="F66" t="str">
            <v>钻井工艺</v>
          </cell>
        </row>
        <row r="67">
          <cell r="D67" t="str">
            <v>张海军</v>
          </cell>
          <cell r="E67" t="str">
            <v>钻井工程与井控一级工程师</v>
          </cell>
          <cell r="F67" t="str">
            <v>钻井工程设计</v>
          </cell>
        </row>
        <row r="68">
          <cell r="D68" t="str">
            <v>樊松林</v>
          </cell>
          <cell r="E68" t="str">
            <v>采油气工程一级工程师</v>
          </cell>
          <cell r="F68" t="str">
            <v>油气层保护</v>
          </cell>
        </row>
        <row r="69">
          <cell r="D69" t="str">
            <v>翁博</v>
          </cell>
          <cell r="E69" t="str">
            <v>试油与测试工程一级工程师</v>
          </cell>
          <cell r="F69" t="str">
            <v>海上试油工程</v>
          </cell>
        </row>
        <row r="70">
          <cell r="D70" t="str">
            <v>刘学伟</v>
          </cell>
          <cell r="E70" t="str">
            <v>油气井增产一级工程师</v>
          </cell>
          <cell r="F70" t="str">
            <v>压裂改造技术</v>
          </cell>
        </row>
        <row r="71">
          <cell r="D71" t="str">
            <v>寇永超</v>
          </cell>
          <cell r="E71" t="str">
            <v>钻井工程与井控一级工程师</v>
          </cell>
          <cell r="F71" t="str">
            <v>钻井工程方案（造价）</v>
          </cell>
        </row>
        <row r="72">
          <cell r="D72" t="str">
            <v>孙琦</v>
          </cell>
          <cell r="E72" t="str">
            <v>油气藏工程一级工程师</v>
          </cell>
          <cell r="F72" t="str">
            <v>油气藏渗流力学</v>
          </cell>
        </row>
        <row r="73">
          <cell r="D73" t="str">
            <v>杜会尧</v>
          </cell>
          <cell r="E73" t="str">
            <v>井下作业与井控一级工程师</v>
          </cell>
          <cell r="F73" t="str">
            <v>采注技术</v>
          </cell>
        </row>
        <row r="74">
          <cell r="D74" t="str">
            <v>汪文昌</v>
          </cell>
          <cell r="E74" t="str">
            <v>井下作业与井控一级工程师</v>
          </cell>
          <cell r="F74" t="str">
            <v>采注技术</v>
          </cell>
        </row>
        <row r="75">
          <cell r="D75" t="str">
            <v>佃生权</v>
          </cell>
          <cell r="E75" t="str">
            <v>地面工艺系统运行一级工程师</v>
          </cell>
          <cell r="F75" t="str">
            <v>工艺运行系统管理</v>
          </cell>
        </row>
        <row r="76">
          <cell r="D76" t="str">
            <v>鲍磊</v>
          </cell>
          <cell r="E76" t="str">
            <v>井下作业与井控一级工程师</v>
          </cell>
          <cell r="F76" t="str">
            <v>作业与井控</v>
          </cell>
        </row>
        <row r="77">
          <cell r="D77" t="str">
            <v>尹瑞新</v>
          </cell>
          <cell r="E77" t="str">
            <v>采油气工程一级工程师</v>
          </cell>
          <cell r="F77" t="str">
            <v>人工举升</v>
          </cell>
        </row>
        <row r="78">
          <cell r="D78" t="str">
            <v>刘碧峰</v>
          </cell>
          <cell r="E78" t="str">
            <v>地面工艺系统运行一级工程师</v>
          </cell>
          <cell r="F78" t="str">
            <v>油气技术及处理</v>
          </cell>
        </row>
        <row r="79">
          <cell r="D79" t="str">
            <v>朱国亮</v>
          </cell>
          <cell r="E79" t="str">
            <v>井下作业与井控一级工程师</v>
          </cell>
          <cell r="F79" t="str">
            <v>作业与井控</v>
          </cell>
        </row>
        <row r="80">
          <cell r="D80" t="str">
            <v>常铭</v>
          </cell>
          <cell r="E80" t="str">
            <v>提高采收率一级工程师</v>
          </cell>
          <cell r="F80" t="str">
            <v>注水开发</v>
          </cell>
        </row>
        <row r="81">
          <cell r="D81" t="str">
            <v>李春雷</v>
          </cell>
          <cell r="E81" t="str">
            <v>油气藏工程一级工程师</v>
          </cell>
          <cell r="F81" t="str">
            <v>油气藏开发动态分析</v>
          </cell>
        </row>
        <row r="82">
          <cell r="D82" t="str">
            <v>刘阳</v>
          </cell>
          <cell r="E82" t="str">
            <v>开发地质一级工程师</v>
          </cell>
          <cell r="F82" t="str">
            <v>油气藏地质</v>
          </cell>
        </row>
        <row r="83">
          <cell r="D83" t="str">
            <v>刘永河</v>
          </cell>
          <cell r="E83" t="str">
            <v>开发地质一级工程师</v>
          </cell>
          <cell r="F83" t="str">
            <v>油气藏地质</v>
          </cell>
        </row>
        <row r="84">
          <cell r="D84" t="str">
            <v>张栋</v>
          </cell>
          <cell r="E84" t="str">
            <v>井下作业与井控一级工程师</v>
          </cell>
          <cell r="F84" t="str">
            <v>作业与井控</v>
          </cell>
        </row>
        <row r="85">
          <cell r="D85" t="str">
            <v>麻惠杰</v>
          </cell>
          <cell r="E85" t="str">
            <v>地面工艺系统运行一级工程师</v>
          </cell>
          <cell r="F85" t="str">
            <v>工艺运行系统管理</v>
          </cell>
        </row>
        <row r="86">
          <cell r="D86" t="str">
            <v>张祝新</v>
          </cell>
          <cell r="E86" t="str">
            <v>油气藏工程一级工程师</v>
          </cell>
          <cell r="F86" t="str">
            <v>油气藏数值模拟</v>
          </cell>
        </row>
        <row r="87">
          <cell r="D87" t="str">
            <v>李贵生</v>
          </cell>
          <cell r="E87" t="str">
            <v>地面工艺系统运行一级工程师</v>
          </cell>
          <cell r="F87" t="str">
            <v>工艺运行系统管理</v>
          </cell>
        </row>
        <row r="88">
          <cell r="D88" t="str">
            <v>张祖峰</v>
          </cell>
          <cell r="E88" t="str">
            <v>采油气工程一级工程师</v>
          </cell>
          <cell r="F88" t="str">
            <v>人工举升</v>
          </cell>
        </row>
        <row r="89">
          <cell r="D89" t="str">
            <v>李国鹏</v>
          </cell>
          <cell r="E89" t="str">
            <v>油气藏工程一级工程师</v>
          </cell>
          <cell r="F89" t="str">
            <v>油气藏开发动态分析</v>
          </cell>
        </row>
        <row r="90">
          <cell r="D90" t="str">
            <v>李淑静</v>
          </cell>
          <cell r="E90" t="str">
            <v>油气藏工程一级工程师</v>
          </cell>
          <cell r="F90" t="str">
            <v>油气藏数值模拟</v>
          </cell>
        </row>
        <row r="91">
          <cell r="D91" t="str">
            <v>马翠岩</v>
          </cell>
          <cell r="E91" t="str">
            <v>井下作业与井控一级工程师</v>
          </cell>
          <cell r="F91" t="str">
            <v>作业与井控</v>
          </cell>
        </row>
        <row r="92">
          <cell r="D92" t="str">
            <v>黄芳</v>
          </cell>
          <cell r="E92" t="str">
            <v>油气藏工程一级工程师</v>
          </cell>
          <cell r="F92" t="str">
            <v>油气藏开发动态分析</v>
          </cell>
        </row>
        <row r="93">
          <cell r="D93" t="str">
            <v>杨岭</v>
          </cell>
          <cell r="E93" t="str">
            <v>工程规划设计与建设一级工程师</v>
          </cell>
          <cell r="F93" t="str">
            <v>海洋工程设计与安装</v>
          </cell>
        </row>
        <row r="94">
          <cell r="D94" t="str">
            <v>卫宪</v>
          </cell>
          <cell r="E94" t="str">
            <v>工程规划设计与建设一级工程师</v>
          </cell>
          <cell r="F94" t="str">
            <v>海洋工程设计与安装</v>
          </cell>
        </row>
        <row r="95">
          <cell r="D95" t="str">
            <v>赵爱国</v>
          </cell>
          <cell r="E95" t="str">
            <v>储气库工程一级工程师</v>
          </cell>
          <cell r="F95" t="str">
            <v>储气库地面工艺</v>
          </cell>
        </row>
        <row r="96">
          <cell r="D96" t="str">
            <v>叶萍</v>
          </cell>
          <cell r="E96" t="str">
            <v>开发地质一级工程师</v>
          </cell>
          <cell r="F96" t="str">
            <v>油气藏地质</v>
          </cell>
        </row>
        <row r="97">
          <cell r="D97" t="str">
            <v>赵冬梅</v>
          </cell>
          <cell r="E97" t="str">
            <v>工程规划设计与建设一级工程师</v>
          </cell>
          <cell r="F97" t="str">
            <v>油气集输和油气处理工艺设计</v>
          </cell>
        </row>
        <row r="98">
          <cell r="D98" t="str">
            <v>刘鹏程</v>
          </cell>
          <cell r="E98" t="str">
            <v>试油与测试工程一级工程师</v>
          </cell>
          <cell r="F98" t="str">
            <v>测试工艺</v>
          </cell>
        </row>
        <row r="99">
          <cell r="D99" t="str">
            <v>修春红</v>
          </cell>
          <cell r="E99" t="str">
            <v>试油与测试工程一级工程师</v>
          </cell>
          <cell r="F99" t="str">
            <v>测试解释</v>
          </cell>
        </row>
        <row r="100">
          <cell r="D100" t="str">
            <v>张宏峰</v>
          </cell>
          <cell r="E100" t="str">
            <v>井下作业与井控一级工程师</v>
          </cell>
          <cell r="F100" t="str">
            <v>油气井大小修</v>
          </cell>
        </row>
        <row r="101">
          <cell r="D101" t="str">
            <v>安玉山</v>
          </cell>
          <cell r="E101" t="str">
            <v>井下作业与井控一级工程师</v>
          </cell>
          <cell r="F101" t="str">
            <v>作业与井控</v>
          </cell>
        </row>
        <row r="102">
          <cell r="D102" t="str">
            <v>张仁杰</v>
          </cell>
          <cell r="E102" t="str">
            <v>井下作业与井控一级工程师</v>
          </cell>
          <cell r="F102" t="str">
            <v>油气井大小修</v>
          </cell>
        </row>
        <row r="103">
          <cell r="D103" t="str">
            <v>张国志</v>
          </cell>
          <cell r="E103" t="str">
            <v>电力工程一级工程师</v>
          </cell>
          <cell r="F103" t="str">
            <v>调控运行技术</v>
          </cell>
        </row>
        <row r="104">
          <cell r="D104" t="str">
            <v>郑双建</v>
          </cell>
          <cell r="E104" t="str">
            <v>电力工程一级工程师</v>
          </cell>
          <cell r="F104" t="str">
            <v>电力工程技术</v>
          </cell>
        </row>
        <row r="105">
          <cell r="D105" t="str">
            <v>方三辉</v>
          </cell>
          <cell r="E105" t="str">
            <v>信息基础设施一级工程师</v>
          </cell>
          <cell r="F105" t="str">
            <v>网络安全技术</v>
          </cell>
        </row>
        <row r="106">
          <cell r="D106" t="str">
            <v>范德军</v>
          </cell>
          <cell r="E106" t="str">
            <v>信息基础设施一级工程师</v>
          </cell>
          <cell r="F106" t="str">
            <v>大数据应用技术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3"/>
  <sheetViews>
    <sheetView tabSelected="1" topLeftCell="D1" zoomScaleNormal="100" workbookViewId="0">
      <selection sqref="A1:K1"/>
    </sheetView>
  </sheetViews>
  <sheetFormatPr defaultColWidth="9" defaultRowHeight="13.5"/>
  <cols>
    <col min="1" max="1" width="4.625" style="1" customWidth="1"/>
    <col min="2" max="2" width="7.125" style="1" customWidth="1"/>
    <col min="3" max="3" width="30.125" style="1" customWidth="1"/>
    <col min="4" max="4" width="21" style="1" customWidth="1"/>
    <col min="5" max="5" width="26.875" style="1" customWidth="1"/>
    <col min="6" max="6" width="51.375" style="1" customWidth="1"/>
    <col min="7" max="7" width="4.625" style="1" customWidth="1"/>
    <col min="8" max="8" width="70" style="1" customWidth="1"/>
    <col min="9" max="9" width="8.625" style="5" customWidth="1"/>
    <col min="10" max="10" width="24.75" style="1" customWidth="1"/>
    <col min="11" max="16380" width="9" style="1"/>
    <col min="16381" max="16384" width="9" style="6"/>
  </cols>
  <sheetData>
    <row r="1" spans="1:11" s="1" customFormat="1" ht="90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46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 s="1" customFormat="1" ht="30" customHeight="1">
      <c r="A3" s="8">
        <v>1</v>
      </c>
      <c r="B3" s="8">
        <v>1</v>
      </c>
      <c r="C3" s="8" t="s">
        <v>12</v>
      </c>
      <c r="D3" s="8" t="s">
        <v>13</v>
      </c>
      <c r="E3" s="8" t="s">
        <v>14</v>
      </c>
      <c r="F3" s="9" t="s">
        <v>15</v>
      </c>
      <c r="G3" s="8">
        <v>2</v>
      </c>
      <c r="H3" s="8" t="s">
        <v>16</v>
      </c>
      <c r="I3" s="14" t="s">
        <v>17</v>
      </c>
      <c r="J3" s="8" t="str">
        <f>VLOOKUP(I3,'[1]聘任名单 (2)'!$D:$F,3,FALSE)</f>
        <v>油气藏描述</v>
      </c>
      <c r="K3" s="9" t="s">
        <v>18</v>
      </c>
    </row>
    <row r="4" spans="1:11" s="1" customFormat="1" ht="30" customHeight="1">
      <c r="A4" s="8">
        <v>2</v>
      </c>
      <c r="B4" s="8">
        <v>2</v>
      </c>
      <c r="C4" s="8" t="s">
        <v>12</v>
      </c>
      <c r="D4" s="8" t="s">
        <v>19</v>
      </c>
      <c r="E4" s="8" t="s">
        <v>20</v>
      </c>
      <c r="F4" s="9" t="s">
        <v>21</v>
      </c>
      <c r="G4" s="8">
        <v>1</v>
      </c>
      <c r="H4" s="8" t="s">
        <v>16</v>
      </c>
      <c r="I4" s="18" t="s">
        <v>22</v>
      </c>
      <c r="J4" s="8" t="str">
        <f>VLOOKUP(I4,'[1]聘任名单 (2)'!$D:$F,3,FALSE)</f>
        <v>勘探目标评价</v>
      </c>
      <c r="K4" s="9" t="s">
        <v>23</v>
      </c>
    </row>
    <row r="5" spans="1:11" s="1" customFormat="1" ht="30" customHeight="1">
      <c r="A5" s="8">
        <v>3</v>
      </c>
      <c r="B5" s="8">
        <v>3</v>
      </c>
      <c r="C5" s="8" t="s">
        <v>12</v>
      </c>
      <c r="D5" s="8" t="s">
        <v>24</v>
      </c>
      <c r="E5" s="8" t="s">
        <v>25</v>
      </c>
      <c r="F5" s="9" t="s">
        <v>15</v>
      </c>
      <c r="G5" s="8">
        <v>1</v>
      </c>
      <c r="H5" s="8" t="s">
        <v>16</v>
      </c>
      <c r="I5" s="18" t="s">
        <v>26</v>
      </c>
      <c r="J5" s="8" t="str">
        <f>VLOOKUP(I5,'[1]聘任名单 (2)'!$D:$F,3,FALSE)</f>
        <v>页岩油气评价</v>
      </c>
      <c r="K5" s="9" t="s">
        <v>23</v>
      </c>
    </row>
    <row r="6" spans="1:11" s="1" customFormat="1" ht="30" customHeight="1">
      <c r="A6" s="8">
        <v>4</v>
      </c>
      <c r="B6" s="8">
        <v>4</v>
      </c>
      <c r="C6" s="8" t="s">
        <v>12</v>
      </c>
      <c r="D6" s="8" t="s">
        <v>27</v>
      </c>
      <c r="E6" s="8" t="s">
        <v>28</v>
      </c>
      <c r="F6" s="9" t="s">
        <v>21</v>
      </c>
      <c r="G6" s="8">
        <v>1</v>
      </c>
      <c r="H6" s="8" t="s">
        <v>16</v>
      </c>
      <c r="I6" s="18" t="s">
        <v>29</v>
      </c>
      <c r="J6" s="8" t="str">
        <f>VLOOKUP(I6,'[1]聘任名单 (2)'!$D:$F,3,FALSE)</f>
        <v>石油构造</v>
      </c>
      <c r="K6" s="9" t="s">
        <v>23</v>
      </c>
    </row>
    <row r="7" spans="1:11" s="1" customFormat="1" ht="30" customHeight="1">
      <c r="A7" s="8">
        <v>5</v>
      </c>
      <c r="B7" s="8">
        <v>5</v>
      </c>
      <c r="C7" s="8" t="s">
        <v>12</v>
      </c>
      <c r="D7" s="8" t="s">
        <v>13</v>
      </c>
      <c r="E7" s="8" t="s">
        <v>30</v>
      </c>
      <c r="F7" s="9" t="s">
        <v>31</v>
      </c>
      <c r="G7" s="8">
        <v>2</v>
      </c>
      <c r="H7" s="8" t="s">
        <v>32</v>
      </c>
      <c r="I7" s="14" t="s">
        <v>33</v>
      </c>
      <c r="J7" s="8" t="str">
        <f>VLOOKUP(I7,'[1]聘任名单 (2)'!$D:$F,3,FALSE)</f>
        <v>油气层测井评价</v>
      </c>
      <c r="K7" s="9" t="s">
        <v>23</v>
      </c>
    </row>
    <row r="8" spans="1:11" s="1" customFormat="1" ht="30" customHeight="1">
      <c r="A8" s="8">
        <v>6</v>
      </c>
      <c r="B8" s="8">
        <v>6</v>
      </c>
      <c r="C8" s="8" t="s">
        <v>12</v>
      </c>
      <c r="D8" s="8" t="s">
        <v>34</v>
      </c>
      <c r="E8" s="8" t="s">
        <v>30</v>
      </c>
      <c r="F8" s="9" t="s">
        <v>31</v>
      </c>
      <c r="G8" s="8">
        <v>1</v>
      </c>
      <c r="H8" s="8" t="s">
        <v>32</v>
      </c>
      <c r="I8" s="18" t="s">
        <v>35</v>
      </c>
      <c r="J8" s="8" t="str">
        <f>VLOOKUP(I8,'[1]聘任名单 (2)'!$D:$F,3,FALSE)</f>
        <v>油气层测井评价</v>
      </c>
      <c r="K8" s="9" t="s">
        <v>23</v>
      </c>
    </row>
    <row r="9" spans="1:11" s="1" customFormat="1" ht="30" customHeight="1">
      <c r="A9" s="8">
        <v>7</v>
      </c>
      <c r="B9" s="8">
        <v>7</v>
      </c>
      <c r="C9" s="8" t="s">
        <v>12</v>
      </c>
      <c r="D9" s="8" t="s">
        <v>36</v>
      </c>
      <c r="E9" s="8" t="s">
        <v>37</v>
      </c>
      <c r="F9" s="9" t="s">
        <v>21</v>
      </c>
      <c r="G9" s="8">
        <v>1</v>
      </c>
      <c r="H9" s="8" t="s">
        <v>16</v>
      </c>
      <c r="I9" s="18" t="s">
        <v>38</v>
      </c>
      <c r="J9" s="8" t="str">
        <f>VLOOKUP(I9,'[1]聘任名单 (2)'!$D:$F,3,FALSE)</f>
        <v>沉积储层</v>
      </c>
      <c r="K9" s="9" t="s">
        <v>23</v>
      </c>
    </row>
    <row r="10" spans="1:11" s="1" customFormat="1" ht="30" customHeight="1">
      <c r="A10" s="8">
        <v>8</v>
      </c>
      <c r="B10" s="8">
        <v>8</v>
      </c>
      <c r="C10" s="8" t="s">
        <v>12</v>
      </c>
      <c r="D10" s="8" t="s">
        <v>36</v>
      </c>
      <c r="E10" s="8" t="s">
        <v>20</v>
      </c>
      <c r="F10" s="9" t="s">
        <v>21</v>
      </c>
      <c r="G10" s="8">
        <v>1</v>
      </c>
      <c r="H10" s="8" t="s">
        <v>16</v>
      </c>
      <c r="I10" s="18" t="s">
        <v>39</v>
      </c>
      <c r="J10" s="8" t="str">
        <f>VLOOKUP(I10,'[1]聘任名单 (2)'!$D:$F,3,FALSE)</f>
        <v>勘探目标评价（风险勘探）</v>
      </c>
      <c r="K10" s="9" t="s">
        <v>23</v>
      </c>
    </row>
    <row r="11" spans="1:11" s="1" customFormat="1" ht="30" customHeight="1">
      <c r="A11" s="8">
        <v>9</v>
      </c>
      <c r="B11" s="8">
        <v>9</v>
      </c>
      <c r="C11" s="8" t="s">
        <v>12</v>
      </c>
      <c r="D11" s="8" t="s">
        <v>13</v>
      </c>
      <c r="E11" s="8" t="s">
        <v>40</v>
      </c>
      <c r="F11" s="9" t="s">
        <v>15</v>
      </c>
      <c r="G11" s="8">
        <v>2</v>
      </c>
      <c r="H11" s="8" t="s">
        <v>16</v>
      </c>
      <c r="I11" s="14" t="s">
        <v>41</v>
      </c>
      <c r="J11" s="8" t="str">
        <f>VLOOKUP(I11,'[1]聘任名单 (2)'!$D:$F,3,FALSE)</f>
        <v>油气藏地质</v>
      </c>
      <c r="K11" s="9" t="s">
        <v>18</v>
      </c>
    </row>
    <row r="12" spans="1:11" s="1" customFormat="1" ht="30" customHeight="1">
      <c r="A12" s="8">
        <v>10</v>
      </c>
      <c r="B12" s="8">
        <v>10</v>
      </c>
      <c r="C12" s="8" t="s">
        <v>12</v>
      </c>
      <c r="D12" s="8" t="s">
        <v>42</v>
      </c>
      <c r="E12" s="10" t="s">
        <v>43</v>
      </c>
      <c r="F12" s="9" t="s">
        <v>15</v>
      </c>
      <c r="G12" s="8">
        <v>1</v>
      </c>
      <c r="H12" s="8" t="s">
        <v>16</v>
      </c>
      <c r="I12" s="19" t="s">
        <v>44</v>
      </c>
      <c r="J12" s="8" t="str">
        <f>VLOOKUP(I12,'[1]聘任名单 (2)'!$D:$F,3,FALSE)</f>
        <v>油气藏描述和油气藏地质建模</v>
      </c>
      <c r="K12" s="9" t="s">
        <v>18</v>
      </c>
    </row>
    <row r="13" spans="1:11" s="1" customFormat="1" ht="30" customHeight="1">
      <c r="A13" s="8">
        <v>11</v>
      </c>
      <c r="B13" s="8">
        <v>11</v>
      </c>
      <c r="C13" s="8" t="s">
        <v>12</v>
      </c>
      <c r="D13" s="8" t="s">
        <v>45</v>
      </c>
      <c r="E13" s="10" t="s">
        <v>46</v>
      </c>
      <c r="F13" s="9" t="s">
        <v>15</v>
      </c>
      <c r="G13" s="8">
        <v>1</v>
      </c>
      <c r="H13" s="8" t="s">
        <v>16</v>
      </c>
      <c r="I13" s="19" t="s">
        <v>47</v>
      </c>
      <c r="J13" s="8" t="s">
        <v>48</v>
      </c>
      <c r="K13" s="9" t="s">
        <v>18</v>
      </c>
    </row>
    <row r="14" spans="1:11" s="1" customFormat="1" ht="30" customHeight="1">
      <c r="A14" s="8">
        <v>12</v>
      </c>
      <c r="B14" s="8">
        <v>1</v>
      </c>
      <c r="C14" s="8" t="s">
        <v>49</v>
      </c>
      <c r="D14" s="8" t="s">
        <v>50</v>
      </c>
      <c r="E14" s="10" t="s">
        <v>51</v>
      </c>
      <c r="F14" s="9" t="s">
        <v>52</v>
      </c>
      <c r="G14" s="8">
        <v>1</v>
      </c>
      <c r="H14" s="8" t="s">
        <v>16</v>
      </c>
      <c r="I14" s="8" t="s">
        <v>53</v>
      </c>
      <c r="J14" s="8" t="str">
        <f>VLOOKUP(I14,'[1]聘任名单 (2)'!$D:$F,3,FALSE)</f>
        <v>采注技术</v>
      </c>
      <c r="K14" s="18" t="s">
        <v>54</v>
      </c>
    </row>
    <row r="15" spans="1:11" s="1" customFormat="1" ht="30" customHeight="1">
      <c r="A15" s="8">
        <v>13</v>
      </c>
      <c r="B15" s="8">
        <v>2</v>
      </c>
      <c r="C15" s="8" t="s">
        <v>49</v>
      </c>
      <c r="D15" s="8" t="s">
        <v>55</v>
      </c>
      <c r="E15" s="10" t="s">
        <v>56</v>
      </c>
      <c r="F15" s="9" t="s">
        <v>57</v>
      </c>
      <c r="G15" s="8">
        <v>1</v>
      </c>
      <c r="H15" s="8" t="s">
        <v>16</v>
      </c>
      <c r="I15" s="8" t="s">
        <v>58</v>
      </c>
      <c r="J15" s="8" t="s">
        <v>59</v>
      </c>
      <c r="K15" s="18" t="s">
        <v>18</v>
      </c>
    </row>
    <row r="16" spans="1:11" s="1" customFormat="1" ht="30" customHeight="1">
      <c r="A16" s="8">
        <v>14</v>
      </c>
      <c r="B16" s="8">
        <v>3</v>
      </c>
      <c r="C16" s="8" t="s">
        <v>49</v>
      </c>
      <c r="D16" s="8" t="s">
        <v>60</v>
      </c>
      <c r="E16" s="10" t="s">
        <v>61</v>
      </c>
      <c r="F16" s="9" t="s">
        <v>62</v>
      </c>
      <c r="G16" s="8">
        <v>1</v>
      </c>
      <c r="H16" s="8" t="s">
        <v>16</v>
      </c>
      <c r="I16" s="8" t="s">
        <v>63</v>
      </c>
      <c r="J16" s="8" t="str">
        <f>VLOOKUP(I16,'[1]聘任名单 (2)'!$D:$F,3,FALSE)</f>
        <v>钻井工艺、完井工艺</v>
      </c>
      <c r="K16" s="18" t="s">
        <v>54</v>
      </c>
    </row>
    <row r="17" spans="1:11" s="1" customFormat="1" ht="30" customHeight="1">
      <c r="A17" s="8">
        <v>15</v>
      </c>
      <c r="B17" s="8">
        <v>4</v>
      </c>
      <c r="C17" s="8" t="s">
        <v>49</v>
      </c>
      <c r="D17" s="8" t="s">
        <v>64</v>
      </c>
      <c r="E17" s="10" t="s">
        <v>65</v>
      </c>
      <c r="F17" s="9" t="s">
        <v>66</v>
      </c>
      <c r="G17" s="8">
        <v>1</v>
      </c>
      <c r="H17" s="8" t="s">
        <v>67</v>
      </c>
      <c r="I17" s="8" t="s">
        <v>68</v>
      </c>
      <c r="J17" s="8" t="str">
        <f>VLOOKUP(I17,'[1]聘任名单 (2)'!$D:$F,3,FALSE)</f>
        <v>自动化系统设计</v>
      </c>
      <c r="K17" s="18" t="s">
        <v>54</v>
      </c>
    </row>
    <row r="18" spans="1:11" s="1" customFormat="1" ht="30" customHeight="1">
      <c r="A18" s="8">
        <v>16</v>
      </c>
      <c r="B18" s="8">
        <v>5</v>
      </c>
      <c r="C18" s="8" t="s">
        <v>49</v>
      </c>
      <c r="D18" s="8" t="s">
        <v>69</v>
      </c>
      <c r="E18" s="10" t="s">
        <v>70</v>
      </c>
      <c r="F18" s="9" t="s">
        <v>57</v>
      </c>
      <c r="G18" s="8">
        <v>1</v>
      </c>
      <c r="H18" s="8" t="s">
        <v>71</v>
      </c>
      <c r="I18" s="8" t="s">
        <v>72</v>
      </c>
      <c r="J18" s="8" t="str">
        <f>VLOOKUP(I18,'[1]聘任名单 (2)'!$D:$F,3,FALSE)</f>
        <v>调剖调驱</v>
      </c>
      <c r="K18" s="18" t="s">
        <v>54</v>
      </c>
    </row>
    <row r="19" spans="1:11" s="1" customFormat="1" ht="30" customHeight="1">
      <c r="A19" s="8">
        <v>17</v>
      </c>
      <c r="B19" s="8">
        <v>6</v>
      </c>
      <c r="C19" s="9" t="s">
        <v>49</v>
      </c>
      <c r="D19" s="8" t="s">
        <v>55</v>
      </c>
      <c r="E19" s="10" t="s">
        <v>73</v>
      </c>
      <c r="F19" s="9" t="s">
        <v>57</v>
      </c>
      <c r="G19" s="8">
        <v>1</v>
      </c>
      <c r="H19" s="9" t="s">
        <v>74</v>
      </c>
      <c r="I19" s="9" t="s">
        <v>75</v>
      </c>
      <c r="J19" s="8" t="str">
        <f>VLOOKUP(I19,'[1]聘任名单 (2)'!$D:$F,3,FALSE)</f>
        <v>油田化学</v>
      </c>
      <c r="K19" s="18" t="s">
        <v>18</v>
      </c>
    </row>
    <row r="20" spans="1:11" s="1" customFormat="1" ht="30" customHeight="1">
      <c r="A20" s="8">
        <v>18</v>
      </c>
      <c r="B20" s="8">
        <v>7</v>
      </c>
      <c r="C20" s="8" t="s">
        <v>49</v>
      </c>
      <c r="D20" s="8" t="s">
        <v>76</v>
      </c>
      <c r="E20" s="10" t="s">
        <v>77</v>
      </c>
      <c r="F20" s="9" t="s">
        <v>66</v>
      </c>
      <c r="G20" s="8">
        <v>1</v>
      </c>
      <c r="H20" s="8" t="s">
        <v>16</v>
      </c>
      <c r="I20" s="8" t="s">
        <v>78</v>
      </c>
      <c r="J20" s="8" t="str">
        <f>VLOOKUP(I20,'[1]聘任名单 (2)'!$D:$F,3,FALSE)</f>
        <v>油气技术及处理</v>
      </c>
      <c r="K20" s="18" t="s">
        <v>54</v>
      </c>
    </row>
    <row r="21" spans="1:11" s="1" customFormat="1" ht="30" customHeight="1">
      <c r="A21" s="8">
        <v>19</v>
      </c>
      <c r="B21" s="8">
        <v>8</v>
      </c>
      <c r="C21" s="8" t="s">
        <v>49</v>
      </c>
      <c r="D21" s="8" t="s">
        <v>60</v>
      </c>
      <c r="E21" s="10" t="s">
        <v>79</v>
      </c>
      <c r="F21" s="9" t="s">
        <v>62</v>
      </c>
      <c r="G21" s="8">
        <v>1</v>
      </c>
      <c r="H21" s="8" t="s">
        <v>16</v>
      </c>
      <c r="I21" s="8" t="s">
        <v>80</v>
      </c>
      <c r="J21" s="8" t="str">
        <f>VLOOKUP(I21,'[1]聘任名单 (2)'!$D:$F,3,FALSE)</f>
        <v>钻井工艺</v>
      </c>
      <c r="K21" s="18" t="s">
        <v>54</v>
      </c>
    </row>
    <row r="22" spans="1:11" s="2" customFormat="1" ht="30" customHeight="1">
      <c r="A22" s="8">
        <v>20</v>
      </c>
      <c r="B22" s="8">
        <v>1</v>
      </c>
      <c r="C22" s="8" t="s">
        <v>81</v>
      </c>
      <c r="D22" s="11" t="s">
        <v>82</v>
      </c>
      <c r="E22" s="11" t="s">
        <v>83</v>
      </c>
      <c r="F22" s="11" t="s">
        <v>84</v>
      </c>
      <c r="G22" s="11">
        <v>3</v>
      </c>
      <c r="H22" s="11" t="s">
        <v>85</v>
      </c>
      <c r="I22" s="11" t="s">
        <v>86</v>
      </c>
      <c r="J22" s="8" t="s">
        <v>87</v>
      </c>
      <c r="K22" s="18" t="s">
        <v>54</v>
      </c>
    </row>
    <row r="23" spans="1:11" s="2" customFormat="1" ht="30" customHeight="1">
      <c r="A23" s="8">
        <v>21</v>
      </c>
      <c r="B23" s="8">
        <v>2</v>
      </c>
      <c r="C23" s="8" t="s">
        <v>81</v>
      </c>
      <c r="D23" s="11" t="s">
        <v>88</v>
      </c>
      <c r="E23" s="11" t="s">
        <v>83</v>
      </c>
      <c r="F23" s="11" t="s">
        <v>84</v>
      </c>
      <c r="G23" s="11">
        <v>1</v>
      </c>
      <c r="H23" s="8" t="s">
        <v>89</v>
      </c>
      <c r="I23" s="11" t="s">
        <v>90</v>
      </c>
      <c r="J23" s="8" t="str">
        <f>VLOOKUP(I23,'[1]聘任名单 (2)'!$D:$F,3,FALSE)</f>
        <v>油气层保护</v>
      </c>
      <c r="K23" s="18" t="s">
        <v>54</v>
      </c>
    </row>
    <row r="24" spans="1:11" s="2" customFormat="1" ht="30" customHeight="1">
      <c r="A24" s="8">
        <v>22</v>
      </c>
      <c r="B24" s="8">
        <v>3</v>
      </c>
      <c r="C24" s="8" t="s">
        <v>81</v>
      </c>
      <c r="D24" s="11" t="s">
        <v>91</v>
      </c>
      <c r="E24" s="11" t="s">
        <v>92</v>
      </c>
      <c r="F24" s="11" t="s">
        <v>84</v>
      </c>
      <c r="G24" s="11">
        <v>1</v>
      </c>
      <c r="H24" s="8" t="s">
        <v>93</v>
      </c>
      <c r="I24" s="11" t="s">
        <v>94</v>
      </c>
      <c r="J24" s="8" t="s">
        <v>95</v>
      </c>
      <c r="K24" s="18" t="s">
        <v>54</v>
      </c>
    </row>
    <row r="25" spans="1:11" s="2" customFormat="1" ht="30" customHeight="1">
      <c r="A25" s="8">
        <v>23</v>
      </c>
      <c r="B25" s="8">
        <v>4</v>
      </c>
      <c r="C25" s="8" t="s">
        <v>81</v>
      </c>
      <c r="D25" s="11" t="s">
        <v>96</v>
      </c>
      <c r="E25" s="11" t="s">
        <v>97</v>
      </c>
      <c r="F25" s="8" t="s">
        <v>98</v>
      </c>
      <c r="G25" s="12">
        <v>1</v>
      </c>
      <c r="H25" s="8" t="s">
        <v>99</v>
      </c>
      <c r="I25" s="11" t="s">
        <v>100</v>
      </c>
      <c r="J25" s="8" t="str">
        <f>VLOOKUP(I25,'[1]聘任名单 (2)'!$D:$F,3,FALSE)</f>
        <v>海上试油工程</v>
      </c>
      <c r="K25" s="18" t="s">
        <v>54</v>
      </c>
    </row>
    <row r="26" spans="1:11" s="1" customFormat="1" ht="30" customHeight="1">
      <c r="A26" s="8">
        <v>24</v>
      </c>
      <c r="B26" s="8">
        <v>1</v>
      </c>
      <c r="C26" s="8" t="s">
        <v>101</v>
      </c>
      <c r="D26" s="8" t="s">
        <v>102</v>
      </c>
      <c r="E26" s="8" t="s">
        <v>103</v>
      </c>
      <c r="F26" s="9" t="s">
        <v>15</v>
      </c>
      <c r="G26" s="8">
        <v>1</v>
      </c>
      <c r="H26" s="8" t="s">
        <v>16</v>
      </c>
      <c r="I26" s="13" t="s">
        <v>104</v>
      </c>
      <c r="J26" s="8" t="str">
        <f>VLOOKUP(I26,'[1]聘任名单 (2)'!$D:$F,3,FALSE)</f>
        <v>油气藏地质</v>
      </c>
      <c r="K26" s="18" t="s">
        <v>18</v>
      </c>
    </row>
    <row r="27" spans="1:11" s="1" customFormat="1" ht="30" customHeight="1">
      <c r="A27" s="8">
        <v>25</v>
      </c>
      <c r="B27" s="8">
        <v>2</v>
      </c>
      <c r="C27" s="8" t="s">
        <v>101</v>
      </c>
      <c r="D27" s="8" t="s">
        <v>102</v>
      </c>
      <c r="E27" s="8" t="s">
        <v>105</v>
      </c>
      <c r="F27" s="9" t="s">
        <v>15</v>
      </c>
      <c r="G27" s="8">
        <v>1</v>
      </c>
      <c r="H27" s="8" t="s">
        <v>16</v>
      </c>
      <c r="I27" s="13" t="s">
        <v>106</v>
      </c>
      <c r="J27" s="8" t="str">
        <f>VLOOKUP(I27,'[1]聘任名单 (2)'!$D:$F,3,FALSE)</f>
        <v>油气藏渗流力学</v>
      </c>
      <c r="K27" s="9" t="s">
        <v>18</v>
      </c>
    </row>
    <row r="28" spans="1:11" s="1" customFormat="1" ht="30" customHeight="1">
      <c r="A28" s="8">
        <v>26</v>
      </c>
      <c r="B28" s="8">
        <v>3</v>
      </c>
      <c r="C28" s="8" t="s">
        <v>101</v>
      </c>
      <c r="D28" s="8" t="s">
        <v>102</v>
      </c>
      <c r="E28" s="8" t="s">
        <v>107</v>
      </c>
      <c r="F28" s="9" t="s">
        <v>108</v>
      </c>
      <c r="G28" s="8">
        <v>1</v>
      </c>
      <c r="H28" s="8" t="s">
        <v>16</v>
      </c>
      <c r="I28" s="13" t="s">
        <v>109</v>
      </c>
      <c r="J28" s="8" t="s">
        <v>110</v>
      </c>
      <c r="K28" s="9" t="s">
        <v>18</v>
      </c>
    </row>
    <row r="29" spans="1:11" s="1" customFormat="1" ht="30" customHeight="1">
      <c r="A29" s="8">
        <v>27</v>
      </c>
      <c r="B29" s="8">
        <v>4</v>
      </c>
      <c r="C29" s="8" t="s">
        <v>101</v>
      </c>
      <c r="D29" s="8" t="s">
        <v>102</v>
      </c>
      <c r="E29" s="8" t="s">
        <v>111</v>
      </c>
      <c r="F29" s="9" t="s">
        <v>112</v>
      </c>
      <c r="G29" s="8">
        <v>1</v>
      </c>
      <c r="H29" s="8" t="s">
        <v>16</v>
      </c>
      <c r="I29" s="13" t="s">
        <v>113</v>
      </c>
      <c r="J29" s="8" t="s">
        <v>114</v>
      </c>
      <c r="K29" s="9" t="s">
        <v>23</v>
      </c>
    </row>
    <row r="30" spans="1:11" s="1" customFormat="1" ht="30" customHeight="1">
      <c r="A30" s="8">
        <v>28</v>
      </c>
      <c r="B30" s="8">
        <v>5</v>
      </c>
      <c r="C30" s="8" t="s">
        <v>101</v>
      </c>
      <c r="D30" s="8" t="s">
        <v>115</v>
      </c>
      <c r="E30" s="8" t="s">
        <v>116</v>
      </c>
      <c r="F30" s="9" t="s">
        <v>117</v>
      </c>
      <c r="G30" s="8">
        <v>2</v>
      </c>
      <c r="H30" s="8" t="s">
        <v>16</v>
      </c>
      <c r="I30" s="13" t="s">
        <v>118</v>
      </c>
      <c r="J30" s="8" t="s">
        <v>119</v>
      </c>
      <c r="K30" s="9" t="s">
        <v>18</v>
      </c>
    </row>
    <row r="31" spans="1:11" s="1" customFormat="1" ht="30" customHeight="1">
      <c r="A31" s="8">
        <v>29</v>
      </c>
      <c r="B31" s="8">
        <v>6</v>
      </c>
      <c r="C31" s="8" t="s">
        <v>101</v>
      </c>
      <c r="D31" s="8" t="s">
        <v>115</v>
      </c>
      <c r="E31" s="8" t="s">
        <v>120</v>
      </c>
      <c r="F31" s="9" t="s">
        <v>66</v>
      </c>
      <c r="G31" s="8">
        <v>2</v>
      </c>
      <c r="H31" s="8" t="s">
        <v>16</v>
      </c>
      <c r="I31" s="13" t="s">
        <v>121</v>
      </c>
      <c r="J31" s="8" t="s">
        <v>77</v>
      </c>
      <c r="K31" s="9" t="s">
        <v>54</v>
      </c>
    </row>
    <row r="32" spans="1:11" s="1" customFormat="1" ht="30" customHeight="1">
      <c r="A32" s="8">
        <v>30</v>
      </c>
      <c r="B32" s="8">
        <v>7</v>
      </c>
      <c r="C32" s="8" t="s">
        <v>101</v>
      </c>
      <c r="D32" s="8" t="s">
        <v>122</v>
      </c>
      <c r="E32" s="8" t="s">
        <v>61</v>
      </c>
      <c r="F32" s="9" t="s">
        <v>62</v>
      </c>
      <c r="G32" s="8">
        <v>1</v>
      </c>
      <c r="H32" s="8" t="s">
        <v>123</v>
      </c>
      <c r="I32" s="13" t="s">
        <v>124</v>
      </c>
      <c r="J32" s="8" t="s">
        <v>125</v>
      </c>
      <c r="K32" s="9" t="s">
        <v>54</v>
      </c>
    </row>
    <row r="33" spans="1:11 16381:16382" s="1" customFormat="1" ht="30" customHeight="1">
      <c r="A33" s="8">
        <v>31</v>
      </c>
      <c r="B33" s="8">
        <v>8</v>
      </c>
      <c r="C33" s="8" t="s">
        <v>101</v>
      </c>
      <c r="D33" s="8" t="s">
        <v>122</v>
      </c>
      <c r="E33" s="8" t="s">
        <v>126</v>
      </c>
      <c r="F33" s="9" t="s">
        <v>127</v>
      </c>
      <c r="G33" s="8">
        <v>1</v>
      </c>
      <c r="H33" s="8" t="s">
        <v>128</v>
      </c>
      <c r="I33" s="13" t="s">
        <v>129</v>
      </c>
      <c r="J33" s="8" t="s">
        <v>130</v>
      </c>
      <c r="K33" s="9" t="s">
        <v>54</v>
      </c>
    </row>
    <row r="34" spans="1:11 16381:16382" s="1" customFormat="1" ht="30" customHeight="1">
      <c r="A34" s="8">
        <v>32</v>
      </c>
      <c r="B34" s="8">
        <v>9</v>
      </c>
      <c r="C34" s="8" t="s">
        <v>101</v>
      </c>
      <c r="D34" s="8" t="s">
        <v>131</v>
      </c>
      <c r="E34" s="8" t="s">
        <v>132</v>
      </c>
      <c r="F34" s="9" t="s">
        <v>127</v>
      </c>
      <c r="G34" s="8">
        <v>2</v>
      </c>
      <c r="H34" s="8" t="s">
        <v>16</v>
      </c>
      <c r="I34" s="13" t="s">
        <v>133</v>
      </c>
      <c r="J34" s="8" t="s">
        <v>134</v>
      </c>
      <c r="K34" s="9" t="s">
        <v>54</v>
      </c>
    </row>
    <row r="35" spans="1:11 16381:16382" s="3" customFormat="1" ht="30" customHeight="1">
      <c r="A35" s="8">
        <v>33</v>
      </c>
      <c r="B35" s="8">
        <v>1</v>
      </c>
      <c r="C35" s="8" t="s">
        <v>135</v>
      </c>
      <c r="D35" s="8" t="s">
        <v>102</v>
      </c>
      <c r="E35" s="8" t="s">
        <v>111</v>
      </c>
      <c r="F35" s="9" t="s">
        <v>112</v>
      </c>
      <c r="G35" s="8">
        <v>2</v>
      </c>
      <c r="H35" s="8" t="s">
        <v>136</v>
      </c>
      <c r="I35" s="13" t="s">
        <v>137</v>
      </c>
      <c r="J35" s="8" t="str">
        <f>VLOOKUP(I35,'[1]聘任名单 (2)'!$D:$F,3,FALSE)</f>
        <v>油气藏描述</v>
      </c>
      <c r="K35" s="9" t="s">
        <v>23</v>
      </c>
    </row>
    <row r="36" spans="1:11 16381:16382" s="3" customFormat="1" ht="30" customHeight="1">
      <c r="A36" s="8">
        <v>34</v>
      </c>
      <c r="B36" s="8">
        <v>2</v>
      </c>
      <c r="C36" s="8" t="s">
        <v>135</v>
      </c>
      <c r="D36" s="8" t="s">
        <v>102</v>
      </c>
      <c r="E36" s="8" t="s">
        <v>138</v>
      </c>
      <c r="F36" s="9" t="s">
        <v>108</v>
      </c>
      <c r="G36" s="8">
        <v>2</v>
      </c>
      <c r="H36" s="8" t="s">
        <v>139</v>
      </c>
      <c r="I36" s="13" t="s">
        <v>140</v>
      </c>
      <c r="J36" s="8" t="s">
        <v>141</v>
      </c>
      <c r="K36" s="9" t="s">
        <v>23</v>
      </c>
    </row>
    <row r="37" spans="1:11 16381:16382" s="3" customFormat="1" ht="30" customHeight="1">
      <c r="A37" s="8">
        <v>35</v>
      </c>
      <c r="B37" s="8">
        <v>3</v>
      </c>
      <c r="C37" s="8" t="s">
        <v>135</v>
      </c>
      <c r="D37" s="8" t="s">
        <v>102</v>
      </c>
      <c r="E37" s="8" t="s">
        <v>107</v>
      </c>
      <c r="F37" s="9" t="s">
        <v>108</v>
      </c>
      <c r="G37" s="8">
        <v>2</v>
      </c>
      <c r="H37" s="8" t="s">
        <v>142</v>
      </c>
      <c r="I37" s="13" t="s">
        <v>143</v>
      </c>
      <c r="J37" s="8" t="s">
        <v>144</v>
      </c>
      <c r="K37" s="9" t="s">
        <v>18</v>
      </c>
    </row>
    <row r="38" spans="1:11 16381:16382" s="3" customFormat="1" ht="30" customHeight="1">
      <c r="A38" s="8">
        <v>36</v>
      </c>
      <c r="B38" s="8">
        <v>4</v>
      </c>
      <c r="C38" s="8" t="s">
        <v>135</v>
      </c>
      <c r="D38" s="8" t="s">
        <v>115</v>
      </c>
      <c r="E38" s="8" t="s">
        <v>77</v>
      </c>
      <c r="F38" s="9" t="s">
        <v>66</v>
      </c>
      <c r="G38" s="8">
        <v>2</v>
      </c>
      <c r="H38" s="8" t="s">
        <v>16</v>
      </c>
      <c r="I38" s="13" t="s">
        <v>145</v>
      </c>
      <c r="J38" s="8" t="str">
        <f>VLOOKUP(I38,'[1]聘任名单 (2)'!$D:$F,3,FALSE)</f>
        <v>工艺运行系统管理</v>
      </c>
      <c r="K38" s="9" t="s">
        <v>54</v>
      </c>
    </row>
    <row r="39" spans="1:11 16381:16382" s="3" customFormat="1" ht="30" customHeight="1">
      <c r="A39" s="8">
        <v>37</v>
      </c>
      <c r="B39" s="8">
        <v>5</v>
      </c>
      <c r="C39" s="8" t="s">
        <v>135</v>
      </c>
      <c r="D39" s="8" t="s">
        <v>115</v>
      </c>
      <c r="E39" s="8" t="s">
        <v>146</v>
      </c>
      <c r="F39" s="9" t="s">
        <v>117</v>
      </c>
      <c r="G39" s="8">
        <v>2</v>
      </c>
      <c r="H39" s="8" t="s">
        <v>16</v>
      </c>
      <c r="I39" s="13" t="s">
        <v>147</v>
      </c>
      <c r="J39" s="8" t="s">
        <v>148</v>
      </c>
      <c r="K39" s="9" t="s">
        <v>54</v>
      </c>
    </row>
    <row r="40" spans="1:11 16381:16382" s="3" customFormat="1" ht="30" customHeight="1">
      <c r="A40" s="8">
        <v>38</v>
      </c>
      <c r="B40" s="8">
        <v>1</v>
      </c>
      <c r="C40" s="8" t="s">
        <v>149</v>
      </c>
      <c r="D40" s="8" t="s">
        <v>102</v>
      </c>
      <c r="E40" s="13" t="s">
        <v>150</v>
      </c>
      <c r="F40" s="9" t="s">
        <v>108</v>
      </c>
      <c r="G40" s="8">
        <v>2</v>
      </c>
      <c r="H40" s="8" t="s">
        <v>16</v>
      </c>
      <c r="I40" s="13" t="s">
        <v>151</v>
      </c>
      <c r="J40" s="8" t="s">
        <v>144</v>
      </c>
      <c r="K40" s="9" t="s">
        <v>18</v>
      </c>
    </row>
    <row r="41" spans="1:11 16381:16382" s="3" customFormat="1" ht="30" customHeight="1">
      <c r="A41" s="8">
        <v>39</v>
      </c>
      <c r="B41" s="8">
        <v>2</v>
      </c>
      <c r="C41" s="8" t="s">
        <v>149</v>
      </c>
      <c r="D41" s="8" t="s">
        <v>102</v>
      </c>
      <c r="E41" s="13" t="s">
        <v>138</v>
      </c>
      <c r="F41" s="9" t="s">
        <v>108</v>
      </c>
      <c r="G41" s="8">
        <v>2</v>
      </c>
      <c r="H41" s="8" t="s">
        <v>16</v>
      </c>
      <c r="I41" s="13" t="s">
        <v>152</v>
      </c>
      <c r="J41" s="8" t="s">
        <v>153</v>
      </c>
      <c r="K41" s="9" t="s">
        <v>23</v>
      </c>
    </row>
    <row r="42" spans="1:11 16381:16382" s="3" customFormat="1" ht="30" customHeight="1">
      <c r="A42" s="8">
        <v>40</v>
      </c>
      <c r="B42" s="8">
        <v>3</v>
      </c>
      <c r="C42" s="8" t="s">
        <v>149</v>
      </c>
      <c r="D42" s="8" t="s">
        <v>115</v>
      </c>
      <c r="E42" s="9" t="s">
        <v>116</v>
      </c>
      <c r="F42" s="9" t="s">
        <v>117</v>
      </c>
      <c r="G42" s="8">
        <v>2</v>
      </c>
      <c r="H42" s="8" t="s">
        <v>16</v>
      </c>
      <c r="I42" s="13" t="s">
        <v>154</v>
      </c>
      <c r="J42" s="8" t="str">
        <f>VLOOKUP(I42,'[1]聘任名单 (2)'!$D:$F,3,FALSE)</f>
        <v>作业与井控</v>
      </c>
      <c r="K42" s="9" t="s">
        <v>54</v>
      </c>
    </row>
    <row r="43" spans="1:11 16381:16382" s="3" customFormat="1" ht="30" customHeight="1">
      <c r="A43" s="8">
        <v>41</v>
      </c>
      <c r="B43" s="8">
        <v>4</v>
      </c>
      <c r="C43" s="8" t="s">
        <v>149</v>
      </c>
      <c r="D43" s="8" t="s">
        <v>115</v>
      </c>
      <c r="E43" s="9" t="s">
        <v>77</v>
      </c>
      <c r="F43" s="9" t="s">
        <v>66</v>
      </c>
      <c r="G43" s="8">
        <v>2</v>
      </c>
      <c r="H43" s="8" t="s">
        <v>16</v>
      </c>
      <c r="I43" s="13" t="s">
        <v>155</v>
      </c>
      <c r="J43" s="8" t="str">
        <f>VLOOKUP(I43,'[1]聘任名单 (2)'!$D:$F,3,FALSE)</f>
        <v>油气技术及处理</v>
      </c>
      <c r="K43" s="9" t="s">
        <v>54</v>
      </c>
    </row>
    <row r="44" spans="1:11 16381:16382" s="4" customFormat="1" ht="30" customHeight="1">
      <c r="A44" s="8">
        <v>42</v>
      </c>
      <c r="B44" s="8">
        <v>1</v>
      </c>
      <c r="C44" s="8" t="s">
        <v>156</v>
      </c>
      <c r="D44" s="8" t="s">
        <v>115</v>
      </c>
      <c r="E44" s="8" t="s">
        <v>157</v>
      </c>
      <c r="F44" s="14" t="s">
        <v>158</v>
      </c>
      <c r="G44" s="8">
        <v>2</v>
      </c>
      <c r="H44" s="8" t="s">
        <v>159</v>
      </c>
      <c r="I44" s="14" t="s">
        <v>160</v>
      </c>
      <c r="J44" s="8" t="s">
        <v>161</v>
      </c>
      <c r="K44" s="20" t="s">
        <v>54</v>
      </c>
      <c r="XFA44" s="21"/>
      <c r="XFB44" s="21"/>
    </row>
    <row r="45" spans="1:11 16381:16382" s="4" customFormat="1" ht="30" customHeight="1">
      <c r="A45" s="8">
        <v>43</v>
      </c>
      <c r="B45" s="8">
        <v>2</v>
      </c>
      <c r="C45" s="8" t="s">
        <v>156</v>
      </c>
      <c r="D45" s="8" t="s">
        <v>115</v>
      </c>
      <c r="E45" s="8" t="s">
        <v>77</v>
      </c>
      <c r="F45" s="9" t="s">
        <v>66</v>
      </c>
      <c r="G45" s="8">
        <v>2</v>
      </c>
      <c r="H45" s="8" t="s">
        <v>16</v>
      </c>
      <c r="I45" s="14" t="s">
        <v>162</v>
      </c>
      <c r="J45" s="8" t="s">
        <v>163</v>
      </c>
      <c r="K45" s="20" t="s">
        <v>54</v>
      </c>
      <c r="XFA45" s="21"/>
      <c r="XFB45" s="21"/>
    </row>
    <row r="46" spans="1:11 16381:16382" s="4" customFormat="1" ht="30" customHeight="1">
      <c r="A46" s="8">
        <v>44</v>
      </c>
      <c r="B46" s="8">
        <v>3</v>
      </c>
      <c r="C46" s="8" t="s">
        <v>156</v>
      </c>
      <c r="D46" s="8" t="s">
        <v>102</v>
      </c>
      <c r="E46" s="8" t="s">
        <v>164</v>
      </c>
      <c r="F46" s="9" t="s">
        <v>21</v>
      </c>
      <c r="G46" s="8">
        <v>2</v>
      </c>
      <c r="H46" s="8" t="s">
        <v>16</v>
      </c>
      <c r="I46" s="14" t="s">
        <v>165</v>
      </c>
      <c r="J46" s="8" t="s">
        <v>166</v>
      </c>
      <c r="K46" s="20" t="s">
        <v>18</v>
      </c>
      <c r="XFA46" s="21"/>
      <c r="XFB46" s="21"/>
    </row>
    <row r="47" spans="1:11 16381:16382" s="4" customFormat="1" ht="30" customHeight="1">
      <c r="A47" s="8">
        <v>45</v>
      </c>
      <c r="B47" s="8">
        <v>4</v>
      </c>
      <c r="C47" s="8" t="s">
        <v>156</v>
      </c>
      <c r="D47" s="8" t="s">
        <v>102</v>
      </c>
      <c r="E47" s="8" t="s">
        <v>150</v>
      </c>
      <c r="F47" s="9" t="s">
        <v>108</v>
      </c>
      <c r="G47" s="8">
        <v>2</v>
      </c>
      <c r="H47" s="8" t="s">
        <v>16</v>
      </c>
      <c r="I47" s="14" t="s">
        <v>167</v>
      </c>
      <c r="J47" s="8" t="s">
        <v>48</v>
      </c>
      <c r="K47" s="20" t="s">
        <v>18</v>
      </c>
      <c r="XFA47" s="21"/>
      <c r="XFB47" s="21"/>
    </row>
    <row r="48" spans="1:11 16381:16382" s="1" customFormat="1" ht="30" customHeight="1">
      <c r="A48" s="8">
        <v>46</v>
      </c>
      <c r="B48" s="8">
        <v>1</v>
      </c>
      <c r="C48" s="8" t="s">
        <v>168</v>
      </c>
      <c r="D48" s="8" t="s">
        <v>169</v>
      </c>
      <c r="E48" s="8" t="s">
        <v>116</v>
      </c>
      <c r="F48" s="9" t="s">
        <v>117</v>
      </c>
      <c r="G48" s="8">
        <v>1</v>
      </c>
      <c r="H48" s="8" t="s">
        <v>16</v>
      </c>
      <c r="I48" s="13" t="s">
        <v>170</v>
      </c>
      <c r="J48" s="8" t="s">
        <v>171</v>
      </c>
      <c r="K48" s="9" t="s">
        <v>54</v>
      </c>
    </row>
    <row r="49" spans="1:11" s="1" customFormat="1" ht="30" customHeight="1">
      <c r="A49" s="8">
        <v>47</v>
      </c>
      <c r="B49" s="8">
        <v>2</v>
      </c>
      <c r="C49" s="8" t="s">
        <v>168</v>
      </c>
      <c r="D49" s="8" t="s">
        <v>169</v>
      </c>
      <c r="E49" s="8" t="s">
        <v>172</v>
      </c>
      <c r="F49" s="9" t="s">
        <v>173</v>
      </c>
      <c r="G49" s="8">
        <v>1</v>
      </c>
      <c r="H49" s="8" t="s">
        <v>16</v>
      </c>
      <c r="I49" s="13" t="s">
        <v>174</v>
      </c>
      <c r="J49" s="8" t="str">
        <f>VLOOKUP(I49,'[1]聘任名单 (2)'!$D:$F,3,FALSE)</f>
        <v>工艺运行系统管理</v>
      </c>
      <c r="K49" s="9" t="s">
        <v>54</v>
      </c>
    </row>
    <row r="50" spans="1:11" s="1" customFormat="1" ht="30" customHeight="1">
      <c r="A50" s="8">
        <v>48</v>
      </c>
      <c r="B50" s="8">
        <v>3</v>
      </c>
      <c r="C50" s="8" t="s">
        <v>168</v>
      </c>
      <c r="D50" s="8" t="s">
        <v>169</v>
      </c>
      <c r="E50" s="8" t="s">
        <v>59</v>
      </c>
      <c r="F50" s="9" t="s">
        <v>175</v>
      </c>
      <c r="G50" s="8">
        <v>1</v>
      </c>
      <c r="H50" s="8" t="s">
        <v>16</v>
      </c>
      <c r="I50" s="13" t="s">
        <v>176</v>
      </c>
      <c r="J50" s="8" t="s">
        <v>177</v>
      </c>
      <c r="K50" s="9" t="s">
        <v>18</v>
      </c>
    </row>
    <row r="51" spans="1:11" s="1" customFormat="1" ht="30" customHeight="1">
      <c r="A51" s="8">
        <v>49</v>
      </c>
      <c r="B51" s="8">
        <v>4</v>
      </c>
      <c r="C51" s="8" t="s">
        <v>168</v>
      </c>
      <c r="D51" s="8" t="s">
        <v>169</v>
      </c>
      <c r="E51" s="8" t="s">
        <v>178</v>
      </c>
      <c r="F51" s="9" t="s">
        <v>108</v>
      </c>
      <c r="G51" s="8">
        <v>1</v>
      </c>
      <c r="H51" s="8" t="s">
        <v>16</v>
      </c>
      <c r="I51" s="13" t="s">
        <v>179</v>
      </c>
      <c r="J51" s="8" t="s">
        <v>180</v>
      </c>
      <c r="K51" s="9" t="s">
        <v>23</v>
      </c>
    </row>
    <row r="52" spans="1:11" s="1" customFormat="1" ht="30" customHeight="1">
      <c r="A52" s="8">
        <v>50</v>
      </c>
      <c r="B52" s="8">
        <v>5</v>
      </c>
      <c r="C52" s="8" t="s">
        <v>168</v>
      </c>
      <c r="D52" s="8" t="s">
        <v>169</v>
      </c>
      <c r="E52" s="8" t="s">
        <v>181</v>
      </c>
      <c r="F52" s="9" t="s">
        <v>108</v>
      </c>
      <c r="G52" s="8">
        <v>1</v>
      </c>
      <c r="H52" s="8" t="s">
        <v>16</v>
      </c>
      <c r="I52" s="13" t="s">
        <v>182</v>
      </c>
      <c r="J52" s="8" t="s">
        <v>114</v>
      </c>
      <c r="K52" s="9" t="s">
        <v>23</v>
      </c>
    </row>
    <row r="53" spans="1:11" s="1" customFormat="1" ht="30" customHeight="1">
      <c r="A53" s="8">
        <v>51</v>
      </c>
      <c r="B53" s="8">
        <v>1</v>
      </c>
      <c r="C53" s="8" t="s">
        <v>183</v>
      </c>
      <c r="D53" s="8" t="s">
        <v>184</v>
      </c>
      <c r="E53" s="8" t="s">
        <v>107</v>
      </c>
      <c r="F53" s="9" t="s">
        <v>108</v>
      </c>
      <c r="G53" s="8">
        <v>2</v>
      </c>
      <c r="H53" s="8" t="s">
        <v>16</v>
      </c>
      <c r="I53" s="13" t="s">
        <v>185</v>
      </c>
      <c r="J53" s="8" t="s">
        <v>107</v>
      </c>
      <c r="K53" s="9" t="s">
        <v>18</v>
      </c>
    </row>
    <row r="54" spans="1:11" s="1" customFormat="1" ht="30" customHeight="1">
      <c r="A54" s="8">
        <v>52</v>
      </c>
      <c r="B54" s="8">
        <v>2</v>
      </c>
      <c r="C54" s="8" t="s">
        <v>183</v>
      </c>
      <c r="D54" s="8" t="s">
        <v>186</v>
      </c>
      <c r="E54" s="8" t="s">
        <v>187</v>
      </c>
      <c r="F54" s="9" t="s">
        <v>62</v>
      </c>
      <c r="G54" s="8">
        <v>2</v>
      </c>
      <c r="H54" s="8" t="s">
        <v>16</v>
      </c>
      <c r="I54" s="13" t="s">
        <v>188</v>
      </c>
      <c r="J54" s="8" t="s">
        <v>189</v>
      </c>
      <c r="K54" s="9" t="s">
        <v>54</v>
      </c>
    </row>
    <row r="55" spans="1:11" s="1" customFormat="1" ht="30" customHeight="1">
      <c r="A55" s="8">
        <v>53</v>
      </c>
      <c r="B55" s="8">
        <v>1</v>
      </c>
      <c r="C55" s="8" t="s">
        <v>190</v>
      </c>
      <c r="D55" s="8" t="s">
        <v>191</v>
      </c>
      <c r="E55" s="8" t="s">
        <v>192</v>
      </c>
      <c r="F55" s="9" t="s">
        <v>193</v>
      </c>
      <c r="G55" s="8">
        <v>1</v>
      </c>
      <c r="H55" s="8" t="s">
        <v>16</v>
      </c>
      <c r="I55" s="13" t="s">
        <v>194</v>
      </c>
      <c r="J55" s="8" t="s">
        <v>195</v>
      </c>
      <c r="K55" s="9" t="s">
        <v>54</v>
      </c>
    </row>
    <row r="56" spans="1:11" s="1" customFormat="1" ht="30" customHeight="1">
      <c r="A56" s="8">
        <v>54</v>
      </c>
      <c r="B56" s="8">
        <v>2</v>
      </c>
      <c r="C56" s="8" t="s">
        <v>190</v>
      </c>
      <c r="D56" s="8" t="s">
        <v>196</v>
      </c>
      <c r="E56" s="8" t="s">
        <v>197</v>
      </c>
      <c r="F56" s="9" t="s">
        <v>198</v>
      </c>
      <c r="G56" s="8">
        <v>2</v>
      </c>
      <c r="H56" s="8" t="s">
        <v>199</v>
      </c>
      <c r="I56" s="13" t="s">
        <v>200</v>
      </c>
      <c r="J56" s="8" t="s">
        <v>201</v>
      </c>
      <c r="K56" s="9" t="s">
        <v>54</v>
      </c>
    </row>
    <row r="57" spans="1:11" s="1" customFormat="1" ht="30" customHeight="1">
      <c r="A57" s="8">
        <v>55</v>
      </c>
      <c r="B57" s="8">
        <v>3</v>
      </c>
      <c r="C57" s="8" t="s">
        <v>190</v>
      </c>
      <c r="D57" s="8" t="s">
        <v>202</v>
      </c>
      <c r="E57" s="8" t="s">
        <v>203</v>
      </c>
      <c r="F57" s="9" t="s">
        <v>15</v>
      </c>
      <c r="G57" s="8">
        <v>1</v>
      </c>
      <c r="H57" s="8" t="s">
        <v>16</v>
      </c>
      <c r="I57" s="13" t="s">
        <v>204</v>
      </c>
      <c r="J57" s="8" t="str">
        <f>VLOOKUP(I57,'[1]聘任名单 (2)'!$D:$F,3,FALSE)</f>
        <v>油气藏地质</v>
      </c>
      <c r="K57" s="9" t="s">
        <v>23</v>
      </c>
    </row>
    <row r="58" spans="1:11" s="1" customFormat="1" ht="30" customHeight="1">
      <c r="A58" s="8">
        <v>56</v>
      </c>
      <c r="B58" s="8">
        <v>1</v>
      </c>
      <c r="C58" s="8" t="s">
        <v>205</v>
      </c>
      <c r="D58" s="8" t="s">
        <v>115</v>
      </c>
      <c r="E58" s="8" t="s">
        <v>206</v>
      </c>
      <c r="F58" s="13" t="s">
        <v>175</v>
      </c>
      <c r="G58" s="8">
        <v>1</v>
      </c>
      <c r="H58" s="8" t="s">
        <v>16</v>
      </c>
      <c r="I58" s="13" t="s">
        <v>207</v>
      </c>
      <c r="J58" s="8" t="s">
        <v>208</v>
      </c>
      <c r="K58" s="9" t="s">
        <v>54</v>
      </c>
    </row>
    <row r="59" spans="1:11" s="1" customFormat="1" ht="30" customHeight="1">
      <c r="A59" s="8">
        <v>57</v>
      </c>
      <c r="B59" s="8">
        <v>2</v>
      </c>
      <c r="C59" s="8" t="s">
        <v>205</v>
      </c>
      <c r="D59" s="8" t="s">
        <v>115</v>
      </c>
      <c r="E59" s="8" t="s">
        <v>209</v>
      </c>
      <c r="F59" s="9" t="s">
        <v>173</v>
      </c>
      <c r="G59" s="8">
        <v>1</v>
      </c>
      <c r="H59" s="8" t="s">
        <v>16</v>
      </c>
      <c r="I59" s="13" t="s">
        <v>210</v>
      </c>
      <c r="J59" s="8" t="s">
        <v>209</v>
      </c>
      <c r="K59" s="9" t="s">
        <v>54</v>
      </c>
    </row>
    <row r="60" spans="1:11" s="1" customFormat="1" ht="30" customHeight="1">
      <c r="A60" s="8">
        <v>58</v>
      </c>
      <c r="B60" s="8">
        <v>1</v>
      </c>
      <c r="C60" s="8" t="s">
        <v>211</v>
      </c>
      <c r="D60" s="8" t="s">
        <v>115</v>
      </c>
      <c r="E60" s="8" t="s">
        <v>212</v>
      </c>
      <c r="F60" s="9" t="s">
        <v>213</v>
      </c>
      <c r="G60" s="8">
        <v>1</v>
      </c>
      <c r="H60" s="8" t="s">
        <v>214</v>
      </c>
      <c r="I60" s="13" t="s">
        <v>215</v>
      </c>
      <c r="J60" s="8" t="s">
        <v>216</v>
      </c>
      <c r="K60" s="9" t="s">
        <v>54</v>
      </c>
    </row>
    <row r="61" spans="1:11" s="1" customFormat="1" ht="30" customHeight="1">
      <c r="A61" s="8">
        <v>59</v>
      </c>
      <c r="B61" s="8">
        <v>2</v>
      </c>
      <c r="C61" s="8" t="s">
        <v>211</v>
      </c>
      <c r="D61" s="8" t="s">
        <v>217</v>
      </c>
      <c r="E61" s="8" t="s">
        <v>218</v>
      </c>
      <c r="F61" s="9" t="s">
        <v>219</v>
      </c>
      <c r="G61" s="8">
        <v>1</v>
      </c>
      <c r="H61" s="8" t="s">
        <v>16</v>
      </c>
      <c r="I61" s="13" t="s">
        <v>220</v>
      </c>
      <c r="J61" s="8" t="str">
        <f>VLOOKUP(I61,'[1]聘任名单 (2)'!$D:$F,3,FALSE)</f>
        <v>测试解释</v>
      </c>
      <c r="K61" s="9" t="s">
        <v>54</v>
      </c>
    </row>
    <row r="62" spans="1:11" s="1" customFormat="1" ht="30" customHeight="1">
      <c r="A62" s="8">
        <v>60</v>
      </c>
      <c r="B62" s="15">
        <v>1</v>
      </c>
      <c r="C62" s="15" t="s">
        <v>221</v>
      </c>
      <c r="D62" s="15" t="s">
        <v>222</v>
      </c>
      <c r="E62" s="15" t="s">
        <v>223</v>
      </c>
      <c r="F62" s="16" t="s">
        <v>224</v>
      </c>
      <c r="G62" s="8">
        <v>1</v>
      </c>
      <c r="H62" s="15" t="s">
        <v>225</v>
      </c>
      <c r="I62" s="16" t="s">
        <v>226</v>
      </c>
      <c r="J62" s="15" t="s">
        <v>227</v>
      </c>
      <c r="K62" s="16" t="s">
        <v>54</v>
      </c>
    </row>
    <row r="63" spans="1:11" s="1" customFormat="1" ht="30" customHeight="1">
      <c r="A63" s="23" t="s">
        <v>228</v>
      </c>
      <c r="B63" s="23"/>
      <c r="C63" s="23"/>
      <c r="D63" s="23"/>
      <c r="E63" s="23"/>
      <c r="F63" s="23"/>
      <c r="G63" s="17">
        <f>SUM(G3:G62)</f>
        <v>84</v>
      </c>
      <c r="H63" s="24"/>
      <c r="I63" s="24"/>
      <c r="J63" s="24"/>
      <c r="K63" s="24"/>
    </row>
  </sheetData>
  <mergeCells count="3">
    <mergeCell ref="A1:K1"/>
    <mergeCell ref="A63:F63"/>
    <mergeCell ref="H63:K63"/>
  </mergeCells>
  <phoneticPr fontId="10" type="noConversion"/>
  <dataValidations count="1">
    <dataValidation allowBlank="1" showInputMessage="1" showErrorMessage="1" sqref="E1 E4 E5 E6 E7 E8 E9 E10 E11 E12 E13 E14 E21 E35 E36 E37 E38 E39 E44 E45 E46 E47 E50 E51 E52 E53 E54 E62 E2:E3 E15:E20 E22:E25 E26:E34 E48:E49 E55:E57 E58:E59 E60:E61 E63:E65540"/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李庚钊</dc:creator>
  <cp:lastModifiedBy>Think</cp:lastModifiedBy>
  <dcterms:created xsi:type="dcterms:W3CDTF">2025-03-31T01:52:00Z</dcterms:created>
  <dcterms:modified xsi:type="dcterms:W3CDTF">2025-05-21T01:10:09Z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